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/>
  <mc:AlternateContent xmlns:mc="http://schemas.openxmlformats.org/markup-compatibility/2006">
    <mc:Choice Requires="x15">
      <x15ac:absPath xmlns:x15ac="http://schemas.microsoft.com/office/spreadsheetml/2010/11/ac" url="W:\Coordina Crec Clientes\REDES\GAS\EVALUAR\Res.I-910\Obras en Ejecución\2024\PAMPEANA\"/>
    </mc:Choice>
  </mc:AlternateContent>
  <xr:revisionPtr revIDLastSave="0" documentId="13_ncr:1_{802E80FC-1350-4FDE-88C5-C84D91905F1B}" xr6:coauthVersionLast="36" xr6:coauthVersionMax="36" xr10:uidLastSave="{00000000-0000-0000-0000-000000000000}"/>
  <bookViews>
    <workbookView xWindow="32760" yWindow="32760" windowWidth="29040" windowHeight="15840" tabRatio="374" activeTab="1" xr2:uid="{00000000-000D-0000-FFFF-FFFF00000000}"/>
  </bookViews>
  <sheets>
    <sheet name="GLP" sheetId="1" r:id="rId1"/>
    <sheet name="GN" sheetId="2" r:id="rId2"/>
  </sheets>
  <definedNames>
    <definedName name="_xlnm._FilterDatabase" localSheetId="1" hidden="1">GN!$A$8:$AI$344</definedName>
  </definedNames>
  <calcPr calcId="191029"/>
</workbook>
</file>

<file path=xl/calcChain.xml><?xml version="1.0" encoding="utf-8"?>
<calcChain xmlns="http://schemas.openxmlformats.org/spreadsheetml/2006/main">
  <c r="Y165" i="2" l="1"/>
  <c r="Y164" i="2"/>
  <c r="Y162" i="2"/>
  <c r="Y161" i="2"/>
  <c r="H1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López, Fernando</author>
  </authors>
  <commentList>
    <comment ref="E10" authorId="0" shapeId="0" xr:uid="{0A69B287-99B9-4F65-8D56-EF6874A83AC2}">
      <text>
        <r>
          <rPr>
            <b/>
            <sz val="9"/>
            <color indexed="81"/>
            <rFont val="Tahoma"/>
            <family val="2"/>
          </rPr>
          <t>López, Fernando:</t>
        </r>
        <r>
          <rPr>
            <sz val="9"/>
            <color indexed="81"/>
            <rFont val="Tahoma"/>
            <family val="2"/>
          </rPr>
          <t xml:space="preserve">
LOOP 21 KM - Ø 8"</t>
        </r>
      </text>
    </comment>
    <comment ref="E11" authorId="0" shapeId="0" xr:uid="{1D929794-0BD3-478F-94ED-7C9A4B96DEC5}">
      <text>
        <r>
          <rPr>
            <b/>
            <sz val="9"/>
            <color indexed="81"/>
            <rFont val="Tahoma"/>
            <family val="2"/>
          </rPr>
          <t>López, Fernando:</t>
        </r>
        <r>
          <rPr>
            <sz val="9"/>
            <color indexed="81"/>
            <rFont val="Tahoma"/>
            <family val="2"/>
          </rPr>
          <t xml:space="preserve">
INTERCONEXION
TEJADO-INVERNADA
Ø 16"
</t>
        </r>
      </text>
    </comment>
  </commentList>
</comments>
</file>

<file path=xl/sharedStrings.xml><?xml version="1.0" encoding="utf-8"?>
<sst xmlns="http://schemas.openxmlformats.org/spreadsheetml/2006/main" count="1508" uniqueCount="488">
  <si>
    <t>CARACTERÍSTICAS DE EMPRENDIMIENTO</t>
  </si>
  <si>
    <t>PLANTA DE CARGA</t>
  </si>
  <si>
    <t xml:space="preserve">    PLANTA DE DESCARGA O ALMACENAMIENTO</t>
  </si>
  <si>
    <t>RED</t>
  </si>
  <si>
    <t>CANTIDAD DE USUARIOS</t>
  </si>
  <si>
    <t>FECHA</t>
  </si>
  <si>
    <t>POTENCIALES</t>
  </si>
  <si>
    <t>CONECTADOS</t>
  </si>
  <si>
    <t>Número</t>
  </si>
  <si>
    <t>Provincia/s correspondiente/s al emprendimiento</t>
  </si>
  <si>
    <t>PARTIDO - COMUNA - DEPTO.</t>
  </si>
  <si>
    <t>LOCALIDAD</t>
  </si>
  <si>
    <t>Nímero de Nota o Resolución de autorización del Emprendimiento</t>
  </si>
  <si>
    <t>GNC - GNP</t>
  </si>
  <si>
    <t>Capacidad    (m3/h)</t>
  </si>
  <si>
    <t>AVANCE     (%)</t>
  </si>
  <si>
    <t>INICIO</t>
  </si>
  <si>
    <t>FINALIZACIÓN</t>
  </si>
  <si>
    <t>HABILITACIÓN</t>
  </si>
  <si>
    <t>GLP - GNC - GNP</t>
  </si>
  <si>
    <t>Longitud total    (m)</t>
  </si>
  <si>
    <t>RESIDENCIALES</t>
  </si>
  <si>
    <t>SGP</t>
  </si>
  <si>
    <t>INDUSTRIALES</t>
  </si>
  <si>
    <t>GASODUCTO</t>
  </si>
  <si>
    <t>RAMAL</t>
  </si>
  <si>
    <t>ERP</t>
  </si>
  <si>
    <t>Diámetro    (mm)</t>
  </si>
  <si>
    <t>Longitud     (m)</t>
  </si>
  <si>
    <t>SI/NO</t>
  </si>
  <si>
    <t>ANEXO</t>
  </si>
  <si>
    <t>RESOLUCIÓN ENARGAS Nº 910 PARA GLP / GNC / GNP</t>
  </si>
  <si>
    <t>Identificación del proyecto</t>
  </si>
  <si>
    <t>RESOLUCIÓN ENARGAS Nº 910 PARA GAS NATURAL</t>
  </si>
  <si>
    <t>BA</t>
  </si>
  <si>
    <t>22-006473-00-20</t>
  </si>
  <si>
    <t>22-006548-00-20</t>
  </si>
  <si>
    <t>22-006875-00-21</t>
  </si>
  <si>
    <t>22-006850-00-21</t>
  </si>
  <si>
    <t>22-006920-00-21</t>
  </si>
  <si>
    <t>22-007005-00-21</t>
  </si>
  <si>
    <t>22-007001-00-21</t>
  </si>
  <si>
    <t>22-007004-00-21</t>
  </si>
  <si>
    <t>08-007108-00-20</t>
  </si>
  <si>
    <t>BAHIA BLANCA</t>
  </si>
  <si>
    <t>03-004577-03-11</t>
  </si>
  <si>
    <t>CAMUZZI GAS PAMPEANA - DICIEMBRE 2023</t>
  </si>
  <si>
    <t>TRENEL</t>
  </si>
  <si>
    <t>LA PLATA</t>
  </si>
  <si>
    <t>GONNET</t>
  </si>
  <si>
    <t>ENSENADA</t>
  </si>
  <si>
    <t>PUNTA LARA</t>
  </si>
  <si>
    <t>02-010795-00-08</t>
  </si>
  <si>
    <t>CITY BELL</t>
  </si>
  <si>
    <t>02-010834-00-08</t>
  </si>
  <si>
    <t>CASTELLI</t>
  </si>
  <si>
    <t>02-011311-00-09</t>
  </si>
  <si>
    <t>02-011641-00-09</t>
  </si>
  <si>
    <t>02-011814-00-09</t>
  </si>
  <si>
    <t>CHASCOMUS</t>
  </si>
  <si>
    <t>02-012117-00-10</t>
  </si>
  <si>
    <t>OLMOS</t>
  </si>
  <si>
    <t>02-012332-00-10</t>
  </si>
  <si>
    <t>02-012681-00-11</t>
  </si>
  <si>
    <t>VILLA ELISA</t>
  </si>
  <si>
    <t>02-012695-00-11</t>
  </si>
  <si>
    <t>02-013017-00-12</t>
  </si>
  <si>
    <t>02-013025-00-12</t>
  </si>
  <si>
    <t>BERISSO</t>
  </si>
  <si>
    <t>02-013126-00-12</t>
  </si>
  <si>
    <t>02-013186-00-12</t>
  </si>
  <si>
    <t>02-013306-00-12</t>
  </si>
  <si>
    <t>02-013575-00-13</t>
  </si>
  <si>
    <t>02-013585-00-13</t>
  </si>
  <si>
    <t>02-013818-00-13</t>
  </si>
  <si>
    <t>02-013965-00-13</t>
  </si>
  <si>
    <t>02-014151-00-14</t>
  </si>
  <si>
    <t>02-014505-00-15</t>
  </si>
  <si>
    <t>02-014698-00-15</t>
  </si>
  <si>
    <t>02-014776-00-15</t>
  </si>
  <si>
    <t>02-014922-00-15</t>
  </si>
  <si>
    <t>02-015115-00-16</t>
  </si>
  <si>
    <t>02-016101-00-21</t>
  </si>
  <si>
    <t>02-016203-00-21</t>
  </si>
  <si>
    <t>02-016268-00-22</t>
  </si>
  <si>
    <t>ABASTO</t>
  </si>
  <si>
    <t>02-016317-00-22</t>
  </si>
  <si>
    <t>02-016610-00-23</t>
  </si>
  <si>
    <t>02-016607-00-23</t>
  </si>
  <si>
    <t>02-016323-00-22</t>
  </si>
  <si>
    <t>44/94</t>
  </si>
  <si>
    <t>02-016615-00-23</t>
  </si>
  <si>
    <t>02-016643-00-23</t>
  </si>
  <si>
    <t>22-007000-02-21</t>
  </si>
  <si>
    <t>22-007540-00-22</t>
  </si>
  <si>
    <t>LPN</t>
  </si>
  <si>
    <t>17-001029-00-15</t>
  </si>
  <si>
    <t>17-001336-00-21</t>
  </si>
  <si>
    <t>17-001337-00-21</t>
  </si>
  <si>
    <t>17-001338-00-21</t>
  </si>
  <si>
    <t>17-001340-00-21</t>
  </si>
  <si>
    <t>17-001341-00-21</t>
  </si>
  <si>
    <t>17-001342-00-21</t>
  </si>
  <si>
    <t>17-001349-00-21</t>
  </si>
  <si>
    <t>17-001350-00-21</t>
  </si>
  <si>
    <t>15-002860-00-16</t>
  </si>
  <si>
    <t>15-002832-00-16</t>
  </si>
  <si>
    <t>15-003306-00-22</t>
  </si>
  <si>
    <t>02-016594-00-23</t>
  </si>
  <si>
    <t>02-016724-00-23</t>
  </si>
  <si>
    <t>ENRG/GCEX/GD/GMAyAD/GDyE/GAUI N° 002873</t>
  </si>
  <si>
    <t>NOTA ENRG/GD/GMAyAD/GDyE/GAL/D N° 02633</t>
  </si>
  <si>
    <t>SCE-IN-920-0351</t>
  </si>
  <si>
    <t>SCE-IN-920-0353</t>
  </si>
  <si>
    <t>22-007710-00-23</t>
  </si>
  <si>
    <t>22-006733-00-20</t>
  </si>
  <si>
    <t>22-007634-00-23</t>
  </si>
  <si>
    <t>GSJ-PI-2022-001-03-PROY.055</t>
  </si>
  <si>
    <t>02-016641-00-23</t>
  </si>
  <si>
    <t>02-016669-00-23</t>
  </si>
  <si>
    <t>02-016674-00-23</t>
  </si>
  <si>
    <t>02-016681-00-23</t>
  </si>
  <si>
    <t>19-004421-00-20</t>
  </si>
  <si>
    <t>19-004540-01-21</t>
  </si>
  <si>
    <t>19-004395-00-20</t>
  </si>
  <si>
    <t>19-004761-00-23</t>
  </si>
  <si>
    <t>19-004594-00-22</t>
  </si>
  <si>
    <t>12-002723-00-23</t>
  </si>
  <si>
    <t>12-002679-00-22</t>
  </si>
  <si>
    <t>TAPALQUE</t>
  </si>
  <si>
    <t>19-002886-00-11</t>
  </si>
  <si>
    <t>AZUL</t>
  </si>
  <si>
    <t>CHILLAR</t>
  </si>
  <si>
    <t>19-003933-00-16</t>
  </si>
  <si>
    <t>19-004090-00-17</t>
  </si>
  <si>
    <t>19-004660-00-22</t>
  </si>
  <si>
    <t>19-004549-00-21</t>
  </si>
  <si>
    <t>19-004760-00-23</t>
  </si>
  <si>
    <t>19-004785-00-23</t>
  </si>
  <si>
    <t>19-004521-00-21</t>
  </si>
  <si>
    <t>19-004783-00-23</t>
  </si>
  <si>
    <t>19-004816-00-23</t>
  </si>
  <si>
    <t>CACHARI</t>
  </si>
  <si>
    <t>19-004794-00-23</t>
  </si>
  <si>
    <t>19-004822-00-23</t>
  </si>
  <si>
    <t>CORONEL ROSALES</t>
  </si>
  <si>
    <t>PUNTA ALTA</t>
  </si>
  <si>
    <t>03-007367-00-22</t>
  </si>
  <si>
    <t>03-006618-00-18</t>
  </si>
  <si>
    <t>MONTE HERMOSO</t>
  </si>
  <si>
    <t>03-007458-00-23</t>
  </si>
  <si>
    <t>03-007129-00-21</t>
  </si>
  <si>
    <t>03-007596-00-23</t>
  </si>
  <si>
    <t>CORONEL DORREGO</t>
  </si>
  <si>
    <t>03-007542-00-23</t>
  </si>
  <si>
    <t>CORONEL PRINGLES</t>
  </si>
  <si>
    <t>17-007411-00-22</t>
  </si>
  <si>
    <t>VILLARINO</t>
  </si>
  <si>
    <t>MAYOR BURATOVICH</t>
  </si>
  <si>
    <t>CORONEL SUAREZ</t>
  </si>
  <si>
    <t>SAN JOSÉ</t>
  </si>
  <si>
    <t>21-003015-00-20</t>
  </si>
  <si>
    <t>SAAVEDRA</t>
  </si>
  <si>
    <t>PIGÜE</t>
  </si>
  <si>
    <t>HUANGUELEN</t>
  </si>
  <si>
    <t>15-003144-00-21</t>
  </si>
  <si>
    <t>15-003439-00-23</t>
  </si>
  <si>
    <t>04-005429-00-14</t>
  </si>
  <si>
    <t>04-006196-00-20</t>
  </si>
  <si>
    <t>04-006496-00-22</t>
  </si>
  <si>
    <t>04-006604-00-23</t>
  </si>
  <si>
    <t>04-006294-01-21</t>
  </si>
  <si>
    <t>04-006243-00-21</t>
  </si>
  <si>
    <t>04-006624-00-23</t>
  </si>
  <si>
    <t>04-006606-00-23</t>
  </si>
  <si>
    <t>04-006384-00-21</t>
  </si>
  <si>
    <t>04-006383-00-21</t>
  </si>
  <si>
    <t>04-006662-00-23</t>
  </si>
  <si>
    <t>04-006247-00-21</t>
  </si>
  <si>
    <t>BALCARCE</t>
  </si>
  <si>
    <t>GRAL. PUEYRREDÓN</t>
  </si>
  <si>
    <t>MAR DEL PLATA</t>
  </si>
  <si>
    <t>22-007610-00-23</t>
  </si>
  <si>
    <t>22-007000-01-21</t>
  </si>
  <si>
    <t>08-007114-00-20</t>
  </si>
  <si>
    <t>08-007602-00-23</t>
  </si>
  <si>
    <t>08-007461-00-22</t>
  </si>
  <si>
    <t>GSJ-PI-2022-001-02-PROY.061</t>
  </si>
  <si>
    <t>GSJ-PI-2021-001-01-PROY.079</t>
  </si>
  <si>
    <t>08-007604-00-23</t>
  </si>
  <si>
    <t>17-001390-00-22</t>
  </si>
  <si>
    <t>17-001399-00-22</t>
  </si>
  <si>
    <t>17-001435-00-23</t>
  </si>
  <si>
    <t>17-001478-00-23</t>
  </si>
  <si>
    <t>17-001481-00-23</t>
  </si>
  <si>
    <t>17-001483-00-23</t>
  </si>
  <si>
    <t>02-000500-00-21</t>
  </si>
  <si>
    <t>02-016503-00-23</t>
  </si>
  <si>
    <t>02-016585-00-23</t>
  </si>
  <si>
    <t>GENERAL BELGRANO</t>
  </si>
  <si>
    <t>02-016687-00-23</t>
  </si>
  <si>
    <t>02-016714-00-23</t>
  </si>
  <si>
    <t>02-016742-00-23</t>
  </si>
  <si>
    <t>02-016745-00-23</t>
  </si>
  <si>
    <t>02-016779-00-24</t>
  </si>
  <si>
    <t>19-004813-00-23</t>
  </si>
  <si>
    <t>19-004807-00-23</t>
  </si>
  <si>
    <t>16-002043-00-23</t>
  </si>
  <si>
    <t>03-007645-00-23</t>
  </si>
  <si>
    <t>03-007646-00-23</t>
  </si>
  <si>
    <t>17-007417-00-23</t>
  </si>
  <si>
    <t>17-007619-00-23</t>
  </si>
  <si>
    <t>03-007273-00-23</t>
  </si>
  <si>
    <t>03-007162-00-21</t>
  </si>
  <si>
    <t>17-007488-00-23</t>
  </si>
  <si>
    <t>17-007039-00-21</t>
  </si>
  <si>
    <t>03-007674-00-24</t>
  </si>
  <si>
    <t>NO</t>
  </si>
  <si>
    <t>15-003457-00-23</t>
  </si>
  <si>
    <t>15-003441-00-23</t>
  </si>
  <si>
    <t>15-003501-00-23</t>
  </si>
  <si>
    <t>15-003455-00-23</t>
  </si>
  <si>
    <t>04-006545-00-23</t>
  </si>
  <si>
    <t>04-006691-00-23</t>
  </si>
  <si>
    <t>04-005638-00-15</t>
  </si>
  <si>
    <t>04-005929-00-18</t>
  </si>
  <si>
    <t>04-006652-00-23</t>
  </si>
  <si>
    <t>06-010721-00-23</t>
  </si>
  <si>
    <t>06-010405-00-21</t>
  </si>
  <si>
    <t>06-009897-00-17</t>
  </si>
  <si>
    <t>06-007980-00-10</t>
  </si>
  <si>
    <t>06-009476-00-16</t>
  </si>
  <si>
    <t>06-010737-00-23</t>
  </si>
  <si>
    <t>06-010725-00-23</t>
  </si>
  <si>
    <t>06-009555-00-16</t>
  </si>
  <si>
    <t>06-010040-00-18</t>
  </si>
  <si>
    <t>06-010546-00-22</t>
  </si>
  <si>
    <t>06-010388-00-21</t>
  </si>
  <si>
    <t>06-010628-00-22</t>
  </si>
  <si>
    <t>06-010657-00-23</t>
  </si>
  <si>
    <t>06-010731-00-23</t>
  </si>
  <si>
    <t>17-001242-00-19</t>
  </si>
  <si>
    <t>17-001306-00-21</t>
  </si>
  <si>
    <t>17-001325-00-21</t>
  </si>
  <si>
    <t>17-001363-00-22</t>
  </si>
  <si>
    <t>17-001410-00-22</t>
  </si>
  <si>
    <t>17-001459-00-23</t>
  </si>
  <si>
    <t>17-001485-00-23</t>
  </si>
  <si>
    <t>15-003376-00-22</t>
  </si>
  <si>
    <t>15-003326-00-22</t>
  </si>
  <si>
    <t>15-003447-00-23</t>
  </si>
  <si>
    <t>15-003416-00-22</t>
  </si>
  <si>
    <t>15-003449-00-23</t>
  </si>
  <si>
    <t>15-002110-00-11</t>
  </si>
  <si>
    <t>15-003623-00-24</t>
  </si>
  <si>
    <t>04-006697-00-23</t>
  </si>
  <si>
    <t>04-006294-02-21</t>
  </si>
  <si>
    <t>04-006483-00-22</t>
  </si>
  <si>
    <t>04-006586-00-23</t>
  </si>
  <si>
    <t>04-006663-00-23</t>
  </si>
  <si>
    <t>04-006429-00-22</t>
  </si>
  <si>
    <t>04-006714-00-23</t>
  </si>
  <si>
    <t>04-006704-00-23</t>
  </si>
  <si>
    <t>04-005977-00-19</t>
  </si>
  <si>
    <t>04-006142-00-20</t>
  </si>
  <si>
    <t>04-006626-00-23</t>
  </si>
  <si>
    <t>04-006660-00-23</t>
  </si>
  <si>
    <t>04-006689-00-23</t>
  </si>
  <si>
    <t>04-006742-00-23</t>
  </si>
  <si>
    <t>04-006699-00-23</t>
  </si>
  <si>
    <t>04-006750-00-23</t>
  </si>
  <si>
    <t>04-006730-00-23</t>
  </si>
  <si>
    <t>04-006666-00-23</t>
  </si>
  <si>
    <t>04-006679-00-23</t>
  </si>
  <si>
    <t>CAMUZZI GAS PAMPEANA - JUNIO 2024</t>
  </si>
  <si>
    <t>06-010785-00-23</t>
  </si>
  <si>
    <t>06-010758-00-23</t>
  </si>
  <si>
    <t>06-010784-00-23</t>
  </si>
  <si>
    <t>06-010717-00-23</t>
  </si>
  <si>
    <t>06-010812-00-24</t>
  </si>
  <si>
    <t>06-010663-00-23</t>
  </si>
  <si>
    <t>06-010808-00-24</t>
  </si>
  <si>
    <t>06-010811-00-24</t>
  </si>
  <si>
    <t>06-010724-00-23</t>
  </si>
  <si>
    <t>06-010795-00-23</t>
  </si>
  <si>
    <t>PEDRO LURO</t>
  </si>
  <si>
    <t>03-007632-00-23</t>
  </si>
  <si>
    <t>HILARIO ASCASUBI</t>
  </si>
  <si>
    <t>03-007697-00-24</t>
  </si>
  <si>
    <t>03-007644-00-23</t>
  </si>
  <si>
    <t>03-007635-00-23</t>
  </si>
  <si>
    <t>03-007675-00-24</t>
  </si>
  <si>
    <t>03-007667-00-24</t>
  </si>
  <si>
    <t>03-007603-00-23</t>
  </si>
  <si>
    <t>03-007625-00-23</t>
  </si>
  <si>
    <t>03-007659-00-23</t>
  </si>
  <si>
    <t>ING. WHITE</t>
  </si>
  <si>
    <t>03-007685-00-24</t>
  </si>
  <si>
    <t>03-007695-00-24</t>
  </si>
  <si>
    <t>03-007342-00-22</t>
  </si>
  <si>
    <t>03-007669-00-24</t>
  </si>
  <si>
    <t>03-007606-00-23</t>
  </si>
  <si>
    <t>03-007394-00-22</t>
  </si>
  <si>
    <t>03-007382-00-22</t>
  </si>
  <si>
    <t>03-007665-00-24</t>
  </si>
  <si>
    <t>17-007660-00-24</t>
  </si>
  <si>
    <t>03-007629-00-23</t>
  </si>
  <si>
    <t>03-007544-00-23</t>
  </si>
  <si>
    <t>03-007684-00-24</t>
  </si>
  <si>
    <t>17-007582-00-23</t>
  </si>
  <si>
    <t>21-003403-00-24</t>
  </si>
  <si>
    <t>21-003362-00-23</t>
  </si>
  <si>
    <t>21-003394-00-24</t>
  </si>
  <si>
    <t>21-003012-00-20</t>
  </si>
  <si>
    <t>19-004662-00-23</t>
  </si>
  <si>
    <t>19-004801-00-23</t>
  </si>
  <si>
    <t>16-008598-00-21</t>
  </si>
  <si>
    <t>16-001200-00-22</t>
  </si>
  <si>
    <t>16-008683-00-22</t>
  </si>
  <si>
    <t>16-008896-00-24</t>
  </si>
  <si>
    <t>16-008891-00-24</t>
  </si>
  <si>
    <t>16-008881-00-23</t>
  </si>
  <si>
    <t>16-008787-00-23</t>
  </si>
  <si>
    <t>16-008870-00-23</t>
  </si>
  <si>
    <t>12-002765-00-23</t>
  </si>
  <si>
    <t>12-002762-00-23</t>
  </si>
  <si>
    <t>12-002845-00-24</t>
  </si>
  <si>
    <t>12-002856-00-24</t>
  </si>
  <si>
    <t>12-002787-00-23</t>
  </si>
  <si>
    <t>12-002716-00-23</t>
  </si>
  <si>
    <t>12-002813-00-23</t>
  </si>
  <si>
    <t>12-002838-00-24</t>
  </si>
  <si>
    <t>19-004834-00-24</t>
  </si>
  <si>
    <t>19-004851-00-24</t>
  </si>
  <si>
    <t>19-004837-00-24</t>
  </si>
  <si>
    <t>19-004849-00-24</t>
  </si>
  <si>
    <t>RANCHOS</t>
  </si>
  <si>
    <t>02-016569-00-23</t>
  </si>
  <si>
    <t>02-016646-00-23</t>
  </si>
  <si>
    <t>02-016709-00-23</t>
  </si>
  <si>
    <t>02-016716-00-23</t>
  </si>
  <si>
    <t>02-016744-00-23</t>
  </si>
  <si>
    <t>02-016759-00-24</t>
  </si>
  <si>
    <t>02-016762-00-24</t>
  </si>
  <si>
    <t>02-016773-00-24</t>
  </si>
  <si>
    <t>LOMA VERDE</t>
  </si>
  <si>
    <t>02-016781-00-24</t>
  </si>
  <si>
    <t>02-016784-00-24</t>
  </si>
  <si>
    <t>02-016790-00-24</t>
  </si>
  <si>
    <t>02-016795-00-24</t>
  </si>
  <si>
    <t>02-016799-00-24</t>
  </si>
  <si>
    <t>02-016800-00-24</t>
  </si>
  <si>
    <t>02-016807-00-24</t>
  </si>
  <si>
    <t>08-007711-00-23</t>
  </si>
  <si>
    <t>GSJ-PI-2021-001-01-PROY.093</t>
  </si>
  <si>
    <t>08-007698-00-23</t>
  </si>
  <si>
    <t>08-007587-00-23</t>
  </si>
  <si>
    <t>RESOL-2023-51-APN-DIRECTORIO II ENARGAS</t>
  </si>
  <si>
    <t>013-01-230622</t>
  </si>
  <si>
    <t>GSJ-PI-2021-001-02-PROY.049-Rev.C</t>
  </si>
  <si>
    <t>08-006456-00-18</t>
  </si>
  <si>
    <t>08-007521-00-23</t>
  </si>
  <si>
    <t>GSJ-2021-001-02-PROY.054-Rev.B</t>
  </si>
  <si>
    <t>08-007693-00-23</t>
  </si>
  <si>
    <t>GSJ-PI-2021-001-02-PROY.074</t>
  </si>
  <si>
    <t>GSJ-PI-2024-001-01-PROY.100</t>
  </si>
  <si>
    <t>GSJ-PI-2024-001-03-PROY.102</t>
  </si>
  <si>
    <t>08-007718-00-24</t>
  </si>
  <si>
    <t>GSJ-PI-2021-001-01-PROY.059</t>
  </si>
  <si>
    <t>GSJ-PI-2024-001-03-PROY.104</t>
  </si>
  <si>
    <t>GSJ-PI-2022-001-02-PROY.090</t>
  </si>
  <si>
    <t>GSJ-PI-2024-001-02-PROY. 105</t>
  </si>
  <si>
    <t>08-007655-00-23</t>
  </si>
  <si>
    <t>08-007535-00-23</t>
  </si>
  <si>
    <t>GSJ-PI-2022-001-02-PROY.092</t>
  </si>
  <si>
    <t>08-007695-00-23</t>
  </si>
  <si>
    <t>08-007333-00-22</t>
  </si>
  <si>
    <t>08-007651-00-23</t>
  </si>
  <si>
    <t>08-007665-00-23</t>
  </si>
  <si>
    <t>08-007484-00-22</t>
  </si>
  <si>
    <t>08-007645-00-23</t>
  </si>
  <si>
    <t>22-007756-00-23</t>
  </si>
  <si>
    <t>22-007826-00-23</t>
  </si>
  <si>
    <t>22-006817-00-21</t>
  </si>
  <si>
    <t>22-007871-00-23</t>
  </si>
  <si>
    <t>22-007663-00-23</t>
  </si>
  <si>
    <t>22-007914-00-24</t>
  </si>
  <si>
    <t>22-007926-00-24</t>
  </si>
  <si>
    <t>22-007881-00-23</t>
  </si>
  <si>
    <t>22-007879-00-23</t>
  </si>
  <si>
    <t>22-007837-00-23</t>
  </si>
  <si>
    <t>22-007789-00-23</t>
  </si>
  <si>
    <t>GRAL. PICO</t>
  </si>
  <si>
    <t>22-006876-00-21</t>
  </si>
  <si>
    <t>22-007943-00-24</t>
  </si>
  <si>
    <t>22-007866-00-23</t>
  </si>
  <si>
    <t>22-007320-00-22</t>
  </si>
  <si>
    <t>22-007541-01-22</t>
  </si>
  <si>
    <t>22-007630-00-23</t>
  </si>
  <si>
    <t>22-007880-00-23</t>
  </si>
  <si>
    <t>22-007560-00-23</t>
  </si>
  <si>
    <t>22-007882-00-23</t>
  </si>
  <si>
    <t>22-007188-00-22</t>
  </si>
  <si>
    <t>22-007307-00-22</t>
  </si>
  <si>
    <t>22-007916-00-24</t>
  </si>
  <si>
    <t>22-007921-00-24</t>
  </si>
  <si>
    <t>22-007546-00-22</t>
  </si>
  <si>
    <t>22-007955-00-24</t>
  </si>
  <si>
    <t>22-007913-00-24</t>
  </si>
  <si>
    <t>22-007915-00-24</t>
  </si>
  <si>
    <t>22-007888-00-23</t>
  </si>
  <si>
    <t>22-007876-00-23</t>
  </si>
  <si>
    <t>22-007680-00-23</t>
  </si>
  <si>
    <t>22-007811-00-23</t>
  </si>
  <si>
    <t>22-007940-00-24</t>
  </si>
  <si>
    <t>22-007973-00-24</t>
  </si>
  <si>
    <t>LAPRIDA</t>
  </si>
  <si>
    <t>TRES ARROYOS</t>
  </si>
  <si>
    <t>CHAVES</t>
  </si>
  <si>
    <t>NECOCHEA</t>
  </si>
  <si>
    <t>QUEQUÉN</t>
  </si>
  <si>
    <t>JUAN N. FERNANDEZ</t>
  </si>
  <si>
    <t>SAN CAYETANO</t>
  </si>
  <si>
    <t>GRAL. MADARIAGA</t>
  </si>
  <si>
    <t>GRAL. ALVARADO</t>
  </si>
  <si>
    <t>MIRAMAR</t>
  </si>
  <si>
    <t>OTAMENDI</t>
  </si>
  <si>
    <t>SIERRA DE LOS PADRES</t>
  </si>
  <si>
    <t>CAÑUELAS</t>
  </si>
  <si>
    <t>LAS FLORES</t>
  </si>
  <si>
    <t>LOBOS</t>
  </si>
  <si>
    <t>ROQUE PEREZ</t>
  </si>
  <si>
    <t>SALADILLO</t>
  </si>
  <si>
    <t>ALVEAR</t>
  </si>
  <si>
    <t>MONTE</t>
  </si>
  <si>
    <t>NAVARRO</t>
  </si>
  <si>
    <t>OLAVARRÍA</t>
  </si>
  <si>
    <t>TANDIL</t>
  </si>
  <si>
    <t>AYACUCHO</t>
  </si>
  <si>
    <t>BARKER</t>
  </si>
  <si>
    <t>BOLIVAR</t>
  </si>
  <si>
    <t>VILLEGAS</t>
  </si>
  <si>
    <t>PEHUAJO</t>
  </si>
  <si>
    <t>DAIREAUX</t>
  </si>
  <si>
    <t>AMERICA</t>
  </si>
  <si>
    <t>GRAL PAZ</t>
  </si>
  <si>
    <t>JUNIN</t>
  </si>
  <si>
    <t>JUNÍN</t>
  </si>
  <si>
    <t>SALTO</t>
  </si>
  <si>
    <t>L. N. ALEM</t>
  </si>
  <si>
    <t>VEDIA</t>
  </si>
  <si>
    <t>CHIVILCOY</t>
  </si>
  <si>
    <t>ALBERTI</t>
  </si>
  <si>
    <t>NUEVE DE JULIO</t>
  </si>
  <si>
    <t>PATRICIOS</t>
  </si>
  <si>
    <t>AGUSTIN ROCA</t>
  </si>
  <si>
    <t>GRAL. ARENALES</t>
  </si>
  <si>
    <t>ARRIBEÑOS</t>
  </si>
  <si>
    <t>CHACABUCO</t>
  </si>
  <si>
    <t>BRAGADO</t>
  </si>
  <si>
    <t>ROJAS</t>
  </si>
  <si>
    <t>CHAPALEUFU</t>
  </si>
  <si>
    <t>I. ALVEAR</t>
  </si>
  <si>
    <t>REALICO</t>
  </si>
  <si>
    <t>PUELEN</t>
  </si>
  <si>
    <t>25 DE MAYO</t>
  </si>
  <si>
    <t>CATRILO</t>
  </si>
  <si>
    <t>Q. QUEMU</t>
  </si>
  <si>
    <t>COLONIA BARON</t>
  </si>
  <si>
    <t>CONHELO</t>
  </si>
  <si>
    <t>E. CASTEX</t>
  </si>
  <si>
    <t>MARACO</t>
  </si>
  <si>
    <t>GRAL PICO</t>
  </si>
  <si>
    <t>LONQUIMAY</t>
  </si>
  <si>
    <t>HUCAL</t>
  </si>
  <si>
    <t>GRAL. SAN MARTIN</t>
  </si>
  <si>
    <t>TOAY</t>
  </si>
  <si>
    <t>SPELUZZI</t>
  </si>
  <si>
    <t>ALTA ITALIA</t>
  </si>
  <si>
    <t>ATREUCO</t>
  </si>
  <si>
    <t>ROLON</t>
  </si>
  <si>
    <t>CAPITAL</t>
  </si>
  <si>
    <t>SANTA ROSA</t>
  </si>
  <si>
    <t>ING. LUIGGI</t>
  </si>
  <si>
    <t>LOVENTUE</t>
  </si>
  <si>
    <t>VICTORICA</t>
  </si>
  <si>
    <t>WINIFREDA</t>
  </si>
  <si>
    <t>TELEN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</si>
</sst>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yy;@"/>
    <numFmt numFmtId="165" formatCode="dd\-mm\-yy"/>
    <numFmt numFmtId="166" formatCode="dd/mm/yy;@"/>
    <numFmt numFmtId="167" formatCode="_-* #,##0_-;\-* #,##0_-;_-* &quot;-&quot;??_-;_-@_-"/>
    <numFmt numFmtId="168" formatCode="dd\-mm\-yy;@"/>
  </numFmts>
  <fonts count="2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2"/>
      <color indexed="8"/>
      <name val="Calibri"/>
      <family val="2"/>
    </font>
    <font>
      <sz val="11"/>
      <color theme="1"/>
      <name val="Calibri"/>
      <family val="2"/>
    </font>
    <font>
      <sz val="10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1" fillId="0" borderId="0"/>
    <xf numFmtId="9" fontId="1" fillId="0" borderId="0" applyFont="0" applyFill="0" applyBorder="0" applyAlignment="0" applyProtection="0"/>
    <xf numFmtId="0" fontId="10" fillId="0" borderId="0"/>
    <xf numFmtId="0" fontId="10" fillId="0" borderId="0"/>
    <xf numFmtId="9" fontId="1" fillId="0" borderId="0" applyFont="0" applyFill="0" applyBorder="0" applyAlignment="0" applyProtection="0"/>
    <xf numFmtId="0" fontId="10" fillId="0" borderId="0"/>
    <xf numFmtId="0" fontId="16" fillId="4" borderId="0" applyNumberFormat="0" applyBorder="0" applyAlignment="0" applyProtection="0"/>
    <xf numFmtId="0" fontId="12" fillId="0" borderId="0"/>
  </cellStyleXfs>
  <cellXfs count="215">
    <xf numFmtId="0" fontId="0" fillId="0" borderId="0" xfId="0"/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0" borderId="6" xfId="0" applyFont="1" applyBorder="1"/>
    <xf numFmtId="0" fontId="3" fillId="0" borderId="2" xfId="0" applyFont="1" applyBorder="1"/>
    <xf numFmtId="0" fontId="3" fillId="0" borderId="7" xfId="0" applyFont="1" applyBorder="1"/>
    <xf numFmtId="0" fontId="3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textRotation="90" wrapText="1"/>
    </xf>
    <xf numFmtId="9" fontId="7" fillId="0" borderId="9" xfId="2" applyFont="1" applyBorder="1" applyAlignment="1">
      <alignment horizontal="center"/>
    </xf>
    <xf numFmtId="0" fontId="0" fillId="0" borderId="10" xfId="0" applyBorder="1"/>
    <xf numFmtId="1" fontId="0" fillId="0" borderId="9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1" fontId="0" fillId="0" borderId="9" xfId="0" applyNumberFormat="1" applyBorder="1"/>
    <xf numFmtId="9" fontId="0" fillId="0" borderId="9" xfId="0" applyNumberFormat="1" applyBorder="1"/>
    <xf numFmtId="164" fontId="0" fillId="0" borderId="9" xfId="0" applyNumberFormat="1" applyBorder="1"/>
    <xf numFmtId="0" fontId="3" fillId="0" borderId="1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textRotation="90" wrapText="1"/>
    </xf>
    <xf numFmtId="0" fontId="4" fillId="0" borderId="9" xfId="0" applyFont="1" applyFill="1" applyBorder="1" applyAlignment="1">
      <alignment horizontal="center" vertical="center" textRotation="90" wrapText="1"/>
    </xf>
    <xf numFmtId="0" fontId="4" fillId="0" borderId="6" xfId="0" applyFont="1" applyFill="1" applyBorder="1" applyAlignment="1">
      <alignment horizontal="center" vertical="center" textRotation="90" wrapText="1"/>
    </xf>
    <xf numFmtId="0" fontId="4" fillId="0" borderId="8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0" fillId="0" borderId="0" xfId="0" applyBorder="1"/>
    <xf numFmtId="0" fontId="13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0" xfId="0" applyFill="1" applyBorder="1"/>
    <xf numFmtId="0" fontId="3" fillId="0" borderId="9" xfId="0" quotePrefix="1" applyFont="1" applyFill="1" applyBorder="1" applyAlignment="1">
      <alignment horizontal="center" wrapText="1"/>
    </xf>
    <xf numFmtId="0" fontId="3" fillId="0" borderId="9" xfId="0" quotePrefix="1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4" fontId="0" fillId="0" borderId="9" xfId="0" applyNumberFormat="1" applyBorder="1"/>
    <xf numFmtId="17" fontId="4" fillId="0" borderId="9" xfId="0" applyNumberFormat="1" applyFont="1" applyBorder="1" applyAlignment="1">
      <alignment horizontal="center" wrapText="1"/>
    </xf>
    <xf numFmtId="166" fontId="4" fillId="0" borderId="9" xfId="0" applyNumberFormat="1" applyFont="1" applyBorder="1" applyAlignment="1">
      <alignment horizontal="center" wrapText="1"/>
    </xf>
    <xf numFmtId="166" fontId="4" fillId="0" borderId="9" xfId="0" quotePrefix="1" applyNumberFormat="1" applyFont="1" applyBorder="1" applyAlignment="1">
      <alignment horizontal="center" wrapText="1"/>
    </xf>
    <xf numFmtId="0" fontId="0" fillId="0" borderId="6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/>
    <xf numFmtId="0" fontId="0" fillId="0" borderId="0" xfId="0" applyFill="1" applyAlignment="1"/>
    <xf numFmtId="0" fontId="0" fillId="0" borderId="11" xfId="0" applyFill="1" applyBorder="1" applyAlignment="1"/>
    <xf numFmtId="0" fontId="0" fillId="0" borderId="9" xfId="0" applyFill="1" applyBorder="1" applyAlignment="1"/>
    <xf numFmtId="9" fontId="12" fillId="0" borderId="9" xfId="2" applyFont="1" applyBorder="1"/>
    <xf numFmtId="0" fontId="0" fillId="0" borderId="0" xfId="0" applyFill="1" applyAlignment="1">
      <alignment horizontal="center"/>
    </xf>
    <xf numFmtId="0" fontId="9" fillId="0" borderId="0" xfId="0" applyFont="1" applyFill="1" applyAlignment="1">
      <alignment horizontal="center"/>
    </xf>
    <xf numFmtId="0" fontId="14" fillId="0" borderId="9" xfId="0" applyFont="1" applyFill="1" applyBorder="1" applyAlignment="1">
      <alignment horizontal="center" vertical="center" wrapText="1"/>
    </xf>
    <xf numFmtId="49" fontId="0" fillId="0" borderId="9" xfId="0" applyNumberFormat="1" applyFont="1" applyFill="1" applyBorder="1" applyAlignment="1">
      <alignment horizontal="center"/>
    </xf>
    <xf numFmtId="0" fontId="14" fillId="0" borderId="9" xfId="0" applyFont="1" applyBorder="1" applyAlignment="1">
      <alignment horizontal="center"/>
    </xf>
    <xf numFmtId="167" fontId="0" fillId="0" borderId="0" xfId="0" applyNumberFormat="1" applyAlignment="1">
      <alignment horizontal="center"/>
    </xf>
    <xf numFmtId="167" fontId="0" fillId="0" borderId="0" xfId="0" applyNumberFormat="1" applyFill="1" applyAlignment="1">
      <alignment horizontal="center"/>
    </xf>
    <xf numFmtId="167" fontId="0" fillId="0" borderId="1" xfId="0" applyNumberFormat="1" applyFill="1" applyBorder="1" applyAlignment="1">
      <alignment horizontal="center"/>
    </xf>
    <xf numFmtId="167" fontId="3" fillId="0" borderId="1" xfId="0" applyNumberFormat="1" applyFont="1" applyFill="1" applyBorder="1" applyAlignment="1">
      <alignment horizontal="center"/>
    </xf>
    <xf numFmtId="167" fontId="3" fillId="0" borderId="7" xfId="0" applyNumberFormat="1" applyFont="1" applyFill="1" applyBorder="1" applyAlignment="1">
      <alignment horizontal="center"/>
    </xf>
    <xf numFmtId="167" fontId="4" fillId="0" borderId="8" xfId="0" applyNumberFormat="1" applyFont="1" applyFill="1" applyBorder="1" applyAlignment="1">
      <alignment horizontal="center" vertical="center" textRotation="90" wrapText="1"/>
    </xf>
    <xf numFmtId="0" fontId="4" fillId="0" borderId="8" xfId="0" applyFont="1" applyFill="1" applyBorder="1" applyAlignment="1">
      <alignment horizontal="center" vertical="center" textRotation="90" wrapText="1"/>
    </xf>
    <xf numFmtId="0" fontId="6" fillId="0" borderId="0" xfId="0" applyFont="1" applyFill="1" applyAlignment="1">
      <alignment horizontal="center"/>
    </xf>
    <xf numFmtId="165" fontId="0" fillId="0" borderId="0" xfId="0" applyNumberFormat="1" applyFill="1" applyAlignment="1">
      <alignment horizontal="center"/>
    </xf>
    <xf numFmtId="0" fontId="0" fillId="0" borderId="0" xfId="0" applyFill="1" applyBorder="1" applyAlignment="1">
      <alignment horizontal="center"/>
    </xf>
    <xf numFmtId="164" fontId="14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14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14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center"/>
    </xf>
    <xf numFmtId="0" fontId="0" fillId="3" borderId="9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14" fontId="14" fillId="0" borderId="9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/>
    </xf>
    <xf numFmtId="0" fontId="14" fillId="0" borderId="9" xfId="0" applyFont="1" applyFill="1" applyBorder="1" applyAlignment="1" applyProtection="1">
      <alignment horizontal="center" vertical="center" wrapText="1"/>
      <protection locked="0"/>
    </xf>
    <xf numFmtId="0" fontId="0" fillId="0" borderId="9" xfId="0" applyFont="1" applyFill="1" applyBorder="1" applyAlignment="1"/>
    <xf numFmtId="0" fontId="0" fillId="0" borderId="2" xfId="0" applyFont="1" applyFill="1" applyBorder="1" applyAlignment="1"/>
    <xf numFmtId="0" fontId="14" fillId="0" borderId="9" xfId="0" applyFont="1" applyFill="1" applyBorder="1" applyAlignment="1">
      <alignment horizontal="center"/>
    </xf>
    <xf numFmtId="4" fontId="0" fillId="0" borderId="9" xfId="0" applyNumberFormat="1" applyFont="1" applyFill="1" applyBorder="1" applyAlignment="1">
      <alignment vertical="center"/>
    </xf>
    <xf numFmtId="0" fontId="0" fillId="0" borderId="9" xfId="0" applyFont="1" applyFill="1" applyBorder="1" applyAlignment="1">
      <alignment horizontal="center" vertical="center"/>
    </xf>
    <xf numFmtId="1" fontId="14" fillId="0" borderId="9" xfId="0" applyNumberFormat="1" applyFont="1" applyBorder="1" applyAlignment="1">
      <alignment horizontal="center" vertical="center"/>
    </xf>
    <xf numFmtId="3" fontId="19" fillId="0" borderId="9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2" fontId="0" fillId="0" borderId="8" xfId="0" applyNumberFormat="1" applyFont="1" applyFill="1" applyBorder="1" applyAlignment="1">
      <alignment horizontal="center" vertical="center" textRotation="90" wrapText="1"/>
    </xf>
    <xf numFmtId="1" fontId="0" fillId="0" borderId="8" xfId="0" applyNumberFormat="1" applyFont="1" applyFill="1" applyBorder="1" applyAlignment="1">
      <alignment horizontal="center" vertical="center" textRotation="90" wrapText="1"/>
    </xf>
    <xf numFmtId="0" fontId="0" fillId="0" borderId="8" xfId="0" applyFont="1" applyFill="1" applyBorder="1" applyAlignment="1">
      <alignment horizontal="center" vertical="center" textRotation="90" wrapText="1"/>
    </xf>
    <xf numFmtId="0" fontId="0" fillId="0" borderId="2" xfId="0" applyFont="1" applyFill="1" applyBorder="1" applyAlignment="1">
      <alignment horizontal="center" vertical="center" textRotation="90" wrapText="1"/>
    </xf>
    <xf numFmtId="0" fontId="0" fillId="0" borderId="9" xfId="0" applyFont="1" applyFill="1" applyBorder="1" applyAlignment="1">
      <alignment horizontal="center" vertical="center" textRotation="90" wrapText="1"/>
    </xf>
    <xf numFmtId="2" fontId="0" fillId="0" borderId="8" xfId="0" applyNumberFormat="1" applyFont="1" applyFill="1" applyBorder="1" applyAlignment="1">
      <alignment horizontal="center" vertical="center" wrapText="1"/>
    </xf>
    <xf numFmtId="1" fontId="0" fillId="0" borderId="8" xfId="0" applyNumberFormat="1" applyFont="1" applyFill="1" applyBorder="1" applyAlignment="1">
      <alignment horizontal="center" vertical="center" wrapText="1"/>
    </xf>
    <xf numFmtId="164" fontId="20" fillId="0" borderId="9" xfId="0" applyNumberFormat="1" applyFont="1" applyFill="1" applyBorder="1" applyAlignment="1">
      <alignment horizontal="center" vertical="center"/>
    </xf>
    <xf numFmtId="164" fontId="0" fillId="0" borderId="9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textRotation="90" wrapText="1"/>
    </xf>
    <xf numFmtId="3" fontId="0" fillId="0" borderId="9" xfId="0" applyNumberFormat="1" applyFont="1" applyFill="1" applyBorder="1" applyAlignment="1">
      <alignment horizontal="center" vertical="center"/>
    </xf>
    <xf numFmtId="1" fontId="14" fillId="0" borderId="9" xfId="0" applyNumberFormat="1" applyFont="1" applyFill="1" applyBorder="1" applyAlignment="1">
      <alignment horizontal="center" vertical="center"/>
    </xf>
    <xf numFmtId="9" fontId="14" fillId="0" borderId="9" xfId="0" applyNumberFormat="1" applyFont="1" applyFill="1" applyBorder="1" applyAlignment="1">
      <alignment horizontal="center" vertical="center"/>
    </xf>
    <xf numFmtId="15" fontId="14" fillId="0" borderId="9" xfId="0" applyNumberFormat="1" applyFont="1" applyFill="1" applyBorder="1" applyAlignment="1">
      <alignment horizontal="center" vertical="center"/>
    </xf>
    <xf numFmtId="14" fontId="14" fillId="0" borderId="9" xfId="0" applyNumberFormat="1" applyFont="1" applyBorder="1" applyAlignment="1">
      <alignment horizontal="center" vertical="center"/>
    </xf>
    <xf numFmtId="15" fontId="14" fillId="0" borderId="9" xfId="0" applyNumberFormat="1" applyFont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14" fontId="14" fillId="3" borderId="9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10" fillId="0" borderId="9" xfId="0" applyFont="1" applyFill="1" applyBorder="1" applyAlignment="1">
      <alignment horizontal="center" vertical="center"/>
    </xf>
    <xf numFmtId="14" fontId="10" fillId="0" borderId="9" xfId="0" applyNumberFormat="1" applyFont="1" applyBorder="1" applyAlignment="1">
      <alignment horizontal="center" vertical="center"/>
    </xf>
    <xf numFmtId="15" fontId="10" fillId="0" borderId="9" xfId="0" applyNumberFormat="1" applyFont="1" applyBorder="1" applyAlignment="1">
      <alignment horizontal="center" vertical="center"/>
    </xf>
    <xf numFmtId="1" fontId="10" fillId="0" borderId="9" xfId="0" applyNumberFormat="1" applyFont="1" applyBorder="1" applyAlignment="1">
      <alignment horizontal="center" vertical="center"/>
    </xf>
    <xf numFmtId="14" fontId="0" fillId="0" borderId="9" xfId="0" applyNumberFormat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12" fillId="0" borderId="9" xfId="7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3" fontId="1" fillId="0" borderId="9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3" fontId="22" fillId="0" borderId="9" xfId="0" applyNumberFormat="1" applyFont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9" fontId="21" fillId="0" borderId="9" xfId="0" applyNumberFormat="1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textRotation="90" wrapText="1"/>
    </xf>
    <xf numFmtId="0" fontId="21" fillId="0" borderId="2" xfId="0" applyFont="1" applyFill="1" applyBorder="1" applyAlignment="1">
      <alignment horizontal="center" vertical="center" textRotation="90" wrapText="1"/>
    </xf>
    <xf numFmtId="0" fontId="21" fillId="0" borderId="9" xfId="0" applyFont="1" applyFill="1" applyBorder="1" applyAlignment="1">
      <alignment horizontal="center" vertical="center" textRotation="90" wrapText="1"/>
    </xf>
    <xf numFmtId="164" fontId="21" fillId="0" borderId="9" xfId="0" applyNumberFormat="1" applyFont="1" applyFill="1" applyBorder="1" applyAlignment="1">
      <alignment horizontal="center" vertical="center"/>
    </xf>
    <xf numFmtId="3" fontId="21" fillId="0" borderId="9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9" fontId="21" fillId="0" borderId="8" xfId="0" applyNumberFormat="1" applyFont="1" applyFill="1" applyBorder="1" applyAlignment="1">
      <alignment horizontal="center" vertical="center"/>
    </xf>
    <xf numFmtId="164" fontId="21" fillId="0" borderId="2" xfId="0" applyNumberFormat="1" applyFont="1" applyFill="1" applyBorder="1" applyAlignment="1">
      <alignment horizontal="center" vertical="center"/>
    </xf>
    <xf numFmtId="1" fontId="21" fillId="0" borderId="9" xfId="0" applyNumberFormat="1" applyFont="1" applyFill="1" applyBorder="1" applyAlignment="1">
      <alignment horizontal="center" vertical="center"/>
    </xf>
    <xf numFmtId="9" fontId="21" fillId="0" borderId="9" xfId="2" applyFont="1" applyFill="1" applyBorder="1" applyAlignment="1">
      <alignment horizontal="center" vertical="center"/>
    </xf>
    <xf numFmtId="4" fontId="21" fillId="0" borderId="9" xfId="0" applyNumberFormat="1" applyFont="1" applyFill="1" applyBorder="1" applyAlignment="1">
      <alignment horizontal="center" vertical="center"/>
    </xf>
    <xf numFmtId="49" fontId="21" fillId="0" borderId="9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0" fillId="0" borderId="9" xfId="0" applyFont="1" applyBorder="1"/>
    <xf numFmtId="1" fontId="0" fillId="0" borderId="9" xfId="0" applyNumberFormat="1" applyFont="1" applyFill="1" applyBorder="1" applyAlignment="1">
      <alignment vertical="center"/>
    </xf>
    <xf numFmtId="14" fontId="6" fillId="0" borderId="9" xfId="0" applyNumberFormat="1" applyFont="1" applyBorder="1" applyAlignment="1">
      <alignment horizontal="center"/>
    </xf>
    <xf numFmtId="9" fontId="21" fillId="0" borderId="2" xfId="0" applyNumberFormat="1" applyFont="1" applyFill="1" applyBorder="1" applyAlignment="1">
      <alignment horizontal="center" vertical="center"/>
    </xf>
    <xf numFmtId="4" fontId="21" fillId="0" borderId="8" xfId="0" applyNumberFormat="1" applyFont="1" applyFill="1" applyBorder="1" applyAlignment="1">
      <alignment horizontal="center" vertical="center" wrapText="1"/>
    </xf>
    <xf numFmtId="166" fontId="10" fillId="0" borderId="9" xfId="0" applyNumberFormat="1" applyFont="1" applyBorder="1" applyAlignment="1">
      <alignment horizontal="center" vertical="center"/>
    </xf>
    <xf numFmtId="165" fontId="10" fillId="0" borderId="9" xfId="0" applyNumberFormat="1" applyFont="1" applyBorder="1" applyAlignment="1">
      <alignment horizontal="center"/>
    </xf>
    <xf numFmtId="14" fontId="14" fillId="0" borderId="6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/>
    <xf numFmtId="0" fontId="14" fillId="0" borderId="9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/>
    </xf>
    <xf numFmtId="0" fontId="23" fillId="0" borderId="9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/>
    </xf>
    <xf numFmtId="164" fontId="6" fillId="0" borderId="9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" fontId="19" fillId="0" borderId="9" xfId="0" applyNumberFormat="1" applyFont="1" applyBorder="1" applyAlignment="1">
      <alignment horizontal="center" vertical="center"/>
    </xf>
    <xf numFmtId="0" fontId="0" fillId="0" borderId="9" xfId="0" applyFill="1" applyBorder="1" applyAlignment="1">
      <alignment horizontal="center"/>
    </xf>
    <xf numFmtId="14" fontId="12" fillId="0" borderId="9" xfId="7" applyNumberFormat="1" applyFont="1" applyFill="1" applyBorder="1" applyAlignment="1">
      <alignment horizontal="center"/>
    </xf>
    <xf numFmtId="0" fontId="0" fillId="0" borderId="9" xfId="0" applyFill="1" applyBorder="1" applyAlignment="1">
      <alignment horizontal="center" vertical="center" wrapText="1"/>
    </xf>
    <xf numFmtId="14" fontId="0" fillId="0" borderId="9" xfId="0" applyNumberFormat="1" applyFill="1" applyBorder="1" applyAlignment="1">
      <alignment horizontal="center"/>
    </xf>
    <xf numFmtId="168" fontId="0" fillId="3" borderId="9" xfId="0" applyNumberFormat="1" applyFill="1" applyBorder="1" applyAlignment="1">
      <alignment horizontal="center"/>
    </xf>
    <xf numFmtId="0" fontId="10" fillId="0" borderId="9" xfId="6" applyBorder="1" applyAlignment="1">
      <alignment horizontal="center" vertical="center"/>
    </xf>
    <xf numFmtId="0" fontId="10" fillId="0" borderId="9" xfId="6" applyBorder="1" applyAlignment="1">
      <alignment horizontal="center"/>
    </xf>
    <xf numFmtId="14" fontId="10" fillId="0" borderId="9" xfId="6" applyNumberFormat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3" fontId="10" fillId="0" borderId="9" xfId="6" applyNumberFormat="1" applyBorder="1" applyAlignment="1">
      <alignment horizontal="center"/>
    </xf>
    <xf numFmtId="166" fontId="10" fillId="0" borderId="9" xfId="6" applyNumberFormat="1" applyBorder="1" applyAlignment="1">
      <alignment horizontal="center"/>
    </xf>
    <xf numFmtId="1" fontId="10" fillId="0" borderId="9" xfId="6" applyNumberFormat="1" applyBorder="1" applyAlignment="1">
      <alignment horizontal="center" vertical="center"/>
    </xf>
    <xf numFmtId="9" fontId="10" fillId="0" borderId="9" xfId="6" applyNumberFormat="1" applyBorder="1" applyAlignment="1">
      <alignment horizontal="center" vertical="center"/>
    </xf>
    <xf numFmtId="0" fontId="11" fillId="0" borderId="9" xfId="1" applyBorder="1" applyAlignment="1">
      <alignment horizontal="center"/>
    </xf>
    <xf numFmtId="15" fontId="10" fillId="0" borderId="9" xfId="6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14" fontId="10" fillId="0" borderId="9" xfId="0" applyNumberFormat="1" applyFont="1" applyFill="1" applyBorder="1" applyAlignment="1">
      <alignment horizontal="center" vertical="center"/>
    </xf>
    <xf numFmtId="9" fontId="10" fillId="0" borderId="9" xfId="0" applyNumberFormat="1" applyFont="1" applyBorder="1" applyAlignment="1">
      <alignment horizontal="center" vertical="center"/>
    </xf>
    <xf numFmtId="0" fontId="21" fillId="0" borderId="9" xfId="8" applyFont="1" applyBorder="1" applyAlignment="1">
      <alignment horizontal="center"/>
    </xf>
    <xf numFmtId="0" fontId="0" fillId="0" borderId="9" xfId="0" applyFill="1" applyBorder="1" applyAlignment="1">
      <alignment horizontal="center" vertical="center"/>
    </xf>
    <xf numFmtId="0" fontId="24" fillId="0" borderId="9" xfId="0" applyFont="1" applyBorder="1" applyAlignment="1">
      <alignment horizontal="center"/>
    </xf>
    <xf numFmtId="49" fontId="0" fillId="0" borderId="6" xfId="0" applyNumberFormat="1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1" fontId="14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2" fillId="0" borderId="2" xfId="7" applyFont="1" applyFill="1" applyBorder="1" applyAlignment="1">
      <alignment horizontal="center" vertical="top" wrapText="1"/>
    </xf>
    <xf numFmtId="0" fontId="12" fillId="0" borderId="2" xfId="7" applyFont="1" applyFill="1" applyBorder="1" applyAlignment="1">
      <alignment horizontal="center"/>
    </xf>
    <xf numFmtId="0" fontId="25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5" fillId="2" borderId="9" xfId="0" applyFont="1" applyFill="1" applyBorder="1" applyAlignment="1">
      <alignment horizontal="center"/>
    </xf>
    <xf numFmtId="0" fontId="0" fillId="0" borderId="7" xfId="0" applyBorder="1" applyAlignment="1">
      <alignment horizontal="center" vertical="center" textRotation="90" wrapText="1"/>
    </xf>
    <xf numFmtId="0" fontId="0" fillId="0" borderId="12" xfId="0" applyBorder="1"/>
    <xf numFmtId="0" fontId="0" fillId="0" borderId="8" xfId="0" applyBorder="1"/>
    <xf numFmtId="0" fontId="4" fillId="0" borderId="7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0" fillId="0" borderId="13" xfId="0" applyBorder="1"/>
    <xf numFmtId="0" fontId="5" fillId="0" borderId="7" xfId="0" applyFont="1" applyBorder="1" applyAlignment="1">
      <alignment horizontal="center" vertical="center" textRotation="90"/>
    </xf>
    <xf numFmtId="0" fontId="3" fillId="0" borderId="6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7" xfId="0" applyFont="1" applyFill="1" applyBorder="1" applyAlignment="1">
      <alignment horizontal="center" vertical="center" textRotation="90" wrapText="1"/>
    </xf>
    <xf numFmtId="0" fontId="4" fillId="0" borderId="12" xfId="0" applyFont="1" applyFill="1" applyBorder="1" applyAlignment="1">
      <alignment horizontal="center" vertical="center" textRotation="90" wrapText="1"/>
    </xf>
    <xf numFmtId="0" fontId="4" fillId="0" borderId="8" xfId="0" applyFont="1" applyFill="1" applyBorder="1" applyAlignment="1">
      <alignment horizontal="center" vertical="center" textRotation="90" wrapText="1"/>
    </xf>
    <xf numFmtId="0" fontId="8" fillId="0" borderId="7" xfId="0" applyFont="1" applyFill="1" applyBorder="1" applyAlignment="1">
      <alignment horizontal="center" vertical="center" textRotation="90" wrapText="1"/>
    </xf>
    <xf numFmtId="0" fontId="8" fillId="0" borderId="12" xfId="0" applyFont="1" applyFill="1" applyBorder="1" applyAlignment="1">
      <alignment horizontal="center" vertical="center" textRotation="90" wrapText="1"/>
    </xf>
    <xf numFmtId="0" fontId="8" fillId="0" borderId="8" xfId="0" applyFont="1" applyFill="1" applyBorder="1" applyAlignment="1">
      <alignment horizontal="center" vertical="center" textRotation="90" wrapText="1"/>
    </xf>
    <xf numFmtId="0" fontId="0" fillId="0" borderId="7" xfId="0" applyFill="1" applyBorder="1" applyAlignment="1">
      <alignment horizontal="center" vertical="center" textRotation="90" wrapText="1"/>
    </xf>
    <xf numFmtId="0" fontId="0" fillId="0" borderId="12" xfId="0" applyFill="1" applyBorder="1" applyAlignment="1">
      <alignment horizontal="center" vertical="center" textRotation="90" wrapText="1"/>
    </xf>
    <xf numFmtId="0" fontId="0" fillId="0" borderId="8" xfId="0" applyFill="1" applyBorder="1" applyAlignment="1">
      <alignment horizontal="center" vertical="center" textRotation="90" wrapText="1"/>
    </xf>
    <xf numFmtId="0" fontId="0" fillId="0" borderId="9" xfId="0" applyFill="1" applyBorder="1"/>
  </cellXfs>
  <cellStyles count="9">
    <cellStyle name="Bueno" xfId="7" builtinId="26"/>
    <cellStyle name="Normal" xfId="0" builtinId="0"/>
    <cellStyle name="Normal 2" xfId="3" xr:uid="{1EB6BBFF-B1BB-459E-BFCE-E6569B2E5DC6}"/>
    <cellStyle name="Normal 2 2" xfId="6" xr:uid="{85AEE5BB-3DAA-46F5-B3FD-399C052732EA}"/>
    <cellStyle name="Normal 3" xfId="4" xr:uid="{4FD645C6-7363-4D74-8141-AC8FDA68CE68}"/>
    <cellStyle name="Normal 6 2 2" xfId="8" xr:uid="{9E163A77-BD16-481C-A87E-335351791EF6}"/>
    <cellStyle name="Normal_proyectos_6" xfId="1" xr:uid="{00000000-0005-0000-0000-000003000000}"/>
    <cellStyle name="Porcentaje" xfId="2" builtinId="5"/>
    <cellStyle name="Porcentual 2" xfId="5" xr:uid="{72311E28-7703-45D7-B5C0-5F6B30716D1D}"/>
  </cellStyles>
  <dxfs count="47">
    <dxf>
      <fill>
        <patternFill>
          <bgColor rgb="FFFF0000"/>
        </patternFill>
      </fill>
    </dxf>
    <dxf>
      <font>
        <b/>
        <i val="0"/>
        <color rgb="FFFF0000"/>
      </font>
    </dxf>
    <dxf>
      <font>
        <color rgb="FFFF0000"/>
      </font>
      <fill>
        <patternFill>
          <bgColor rgb="FFFF0000"/>
        </patternFill>
      </fill>
    </dxf>
    <dxf>
      <font>
        <strike/>
      </font>
    </dxf>
    <dxf>
      <font>
        <b/>
        <i val="0"/>
        <color rgb="FFFF0000"/>
      </font>
    </dxf>
    <dxf>
      <font>
        <color rgb="FFFF0000"/>
      </font>
      <fill>
        <patternFill>
          <bgColor rgb="FFFF0000"/>
        </patternFill>
      </fill>
    </dxf>
    <dxf>
      <font>
        <strike/>
      </font>
    </dxf>
    <dxf>
      <font>
        <b/>
        <i val="0"/>
        <color rgb="FFFF0000"/>
      </font>
    </dxf>
    <dxf>
      <font>
        <color rgb="FFFF0000"/>
      </font>
      <fill>
        <patternFill>
          <bgColor rgb="FFFF0000"/>
        </patternFill>
      </fill>
    </dxf>
    <dxf>
      <font>
        <strike/>
      </font>
    </dxf>
    <dxf>
      <font>
        <b/>
        <i val="0"/>
        <color rgb="FFFF0000"/>
      </font>
    </dxf>
    <dxf>
      <font>
        <color rgb="FFFF0000"/>
      </font>
      <fill>
        <patternFill>
          <bgColor rgb="FFFF0000"/>
        </patternFill>
      </fill>
    </dxf>
    <dxf>
      <font>
        <strike/>
      </font>
    </dxf>
    <dxf>
      <font>
        <b/>
        <i val="0"/>
        <color rgb="FFFF0000"/>
      </font>
    </dxf>
    <dxf>
      <font>
        <color rgb="FFFF0000"/>
      </font>
      <fill>
        <patternFill>
          <bgColor rgb="FFFF0000"/>
        </patternFill>
      </fill>
    </dxf>
    <dxf>
      <font>
        <strike/>
      </font>
    </dxf>
    <dxf>
      <font>
        <b/>
        <i val="0"/>
        <color rgb="FFFF0000"/>
      </font>
    </dxf>
    <dxf>
      <font>
        <color rgb="FFFF0000"/>
      </font>
      <fill>
        <patternFill>
          <bgColor rgb="FFFF0000"/>
        </patternFill>
      </fill>
    </dxf>
    <dxf>
      <font>
        <strike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rgb="FFFF0000"/>
      </font>
      <fill>
        <patternFill>
          <bgColor rgb="FFFF0000"/>
        </patternFill>
      </fill>
    </dxf>
    <dxf>
      <font>
        <strike/>
      </font>
    </dxf>
    <dxf>
      <font>
        <b/>
        <i val="0"/>
        <color rgb="FFFF0000"/>
      </font>
    </dxf>
    <dxf>
      <font>
        <color rgb="FFFF0000"/>
      </font>
      <fill>
        <patternFill>
          <bgColor rgb="FFFF0000"/>
        </patternFill>
      </fill>
    </dxf>
    <dxf>
      <font>
        <strike/>
      </font>
    </dxf>
    <dxf>
      <font>
        <b/>
        <i val="0"/>
        <color rgb="FFFF0000"/>
      </font>
    </dxf>
    <dxf>
      <font>
        <color rgb="FFFF0000"/>
      </font>
      <fill>
        <patternFill>
          <bgColor rgb="FFFF0000"/>
        </patternFill>
      </fill>
    </dxf>
    <dxf>
      <font>
        <strike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180975</xdr:colOff>
      <xdr:row>8</xdr:row>
      <xdr:rowOff>0</xdr:rowOff>
    </xdr:from>
    <xdr:to>
      <xdr:col>4</xdr:col>
      <xdr:colOff>361950</xdr:colOff>
      <xdr:row>8</xdr:row>
      <xdr:rowOff>133350</xdr:rowOff>
    </xdr:to>
    <xdr:sp macro="" textlink="">
      <xdr:nvSpPr>
        <xdr:cNvPr id="1099" name="AutoShape 37" descr="cid:image005.gif@01C8E0F2.02DB19C0">
          <a:extLst>
            <a:ext uri="{FF2B5EF4-FFF2-40B4-BE49-F238E27FC236}">
              <a16:creationId xmlns:a16="http://schemas.microsoft.com/office/drawing/2014/main" id="{00000000-0008-0000-0100-00004B040000}"/>
            </a:ext>
          </a:extLst>
        </xdr:cNvPr>
        <xdr:cNvSpPr>
          <a:spLocks noChangeAspect="1" noChangeArrowheads="1"/>
        </xdr:cNvSpPr>
      </xdr:nvSpPr>
      <xdr:spPr bwMode="auto">
        <a:xfrm>
          <a:off x="5181600" y="2438400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762000</xdr:colOff>
      <xdr:row>8</xdr:row>
      <xdr:rowOff>0</xdr:rowOff>
    </xdr:from>
    <xdr:to>
      <xdr:col>2</xdr:col>
      <xdr:colOff>942975</xdr:colOff>
      <xdr:row>8</xdr:row>
      <xdr:rowOff>133350</xdr:rowOff>
    </xdr:to>
    <xdr:sp macro="" textlink="">
      <xdr:nvSpPr>
        <xdr:cNvPr id="3" name="AutoShape 3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311467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762000</xdr:colOff>
      <xdr:row>8</xdr:row>
      <xdr:rowOff>0</xdr:rowOff>
    </xdr:from>
    <xdr:to>
      <xdr:col>2</xdr:col>
      <xdr:colOff>942975</xdr:colOff>
      <xdr:row>8</xdr:row>
      <xdr:rowOff>133350</xdr:rowOff>
    </xdr:to>
    <xdr:sp macro="" textlink="">
      <xdr:nvSpPr>
        <xdr:cNvPr id="4" name="AutoShape 37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311467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9"/>
  <sheetViews>
    <sheetView showGridLines="0" workbookViewId="0">
      <selection activeCell="A2" sqref="A2:C2"/>
    </sheetView>
  </sheetViews>
  <sheetFormatPr baseColWidth="10" defaultRowHeight="15" x14ac:dyDescent="0.25"/>
  <cols>
    <col min="1" max="1" width="8" customWidth="1"/>
    <col min="3" max="3" width="20.28515625" customWidth="1"/>
    <col min="5" max="5" width="13.140625" bestFit="1" customWidth="1"/>
  </cols>
  <sheetData>
    <row r="1" spans="1:29" x14ac:dyDescent="0.25">
      <c r="A1" s="188" t="s">
        <v>30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90"/>
    </row>
    <row r="2" spans="1:29" x14ac:dyDescent="0.25">
      <c r="A2" s="191" t="s">
        <v>46</v>
      </c>
      <c r="B2" s="191"/>
      <c r="C2" s="191"/>
      <c r="AC2" s="2"/>
    </row>
    <row r="3" spans="1:29" x14ac:dyDescent="0.25">
      <c r="A3" s="188" t="s">
        <v>31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90"/>
    </row>
    <row r="4" spans="1:29" x14ac:dyDescent="0.25">
      <c r="A4" s="15"/>
      <c r="AC4" s="2"/>
    </row>
    <row r="5" spans="1:29" x14ac:dyDescent="0.25">
      <c r="A5" s="192" t="s">
        <v>8</v>
      </c>
      <c r="B5" s="195" t="s">
        <v>9</v>
      </c>
      <c r="C5" s="195" t="s">
        <v>10</v>
      </c>
      <c r="D5" s="195" t="s">
        <v>11</v>
      </c>
      <c r="E5" s="199" t="s">
        <v>32</v>
      </c>
      <c r="F5" s="195" t="s">
        <v>12</v>
      </c>
      <c r="G5" s="1"/>
      <c r="H5" s="1"/>
      <c r="I5" s="3"/>
      <c r="J5" s="1"/>
      <c r="K5" s="1"/>
      <c r="L5" s="1"/>
      <c r="M5" s="3" t="s">
        <v>0</v>
      </c>
      <c r="N5" s="1"/>
      <c r="O5" s="1"/>
      <c r="P5" s="1"/>
      <c r="Q5" s="1"/>
      <c r="R5" s="1"/>
      <c r="S5" s="1"/>
      <c r="T5" s="1"/>
      <c r="U5" s="1"/>
      <c r="V5" s="1"/>
      <c r="W5" s="2"/>
      <c r="X5" s="4"/>
      <c r="Y5" s="5"/>
      <c r="Z5" s="5"/>
      <c r="AA5" s="5"/>
      <c r="AB5" s="5"/>
      <c r="AC5" s="6"/>
    </row>
    <row r="6" spans="1:29" x14ac:dyDescent="0.25">
      <c r="A6" s="193"/>
      <c r="B6" s="193"/>
      <c r="C6" s="193"/>
      <c r="D6" s="193"/>
      <c r="E6" s="193"/>
      <c r="F6" s="193"/>
      <c r="G6" s="200" t="s">
        <v>1</v>
      </c>
      <c r="H6" s="201"/>
      <c r="I6" s="201"/>
      <c r="J6" s="201"/>
      <c r="K6" s="201"/>
      <c r="L6" s="202"/>
      <c r="M6" s="200" t="s">
        <v>2</v>
      </c>
      <c r="N6" s="201"/>
      <c r="O6" s="201"/>
      <c r="P6" s="201"/>
      <c r="Q6" s="201"/>
      <c r="R6" s="202"/>
      <c r="S6" s="7"/>
      <c r="T6" s="3"/>
      <c r="U6" s="3" t="s">
        <v>3</v>
      </c>
      <c r="V6" s="3"/>
      <c r="W6" s="3"/>
      <c r="X6" s="196" t="s">
        <v>4</v>
      </c>
      <c r="Y6" s="197"/>
      <c r="Z6" s="197"/>
      <c r="AA6" s="197"/>
      <c r="AB6" s="197"/>
      <c r="AC6" s="198"/>
    </row>
    <row r="7" spans="1:29" x14ac:dyDescent="0.25">
      <c r="A7" s="193"/>
      <c r="B7" s="193"/>
      <c r="C7" s="193"/>
      <c r="D7" s="193"/>
      <c r="E7" s="193"/>
      <c r="F7" s="193"/>
      <c r="G7" s="9"/>
      <c r="H7" s="9"/>
      <c r="I7" s="9"/>
      <c r="J7" s="7"/>
      <c r="K7" s="3" t="s">
        <v>5</v>
      </c>
      <c r="L7" s="8"/>
      <c r="M7" s="9"/>
      <c r="N7" s="9"/>
      <c r="O7" s="9"/>
      <c r="P7" s="200" t="s">
        <v>5</v>
      </c>
      <c r="Q7" s="201"/>
      <c r="R7" s="202"/>
      <c r="S7" s="9"/>
      <c r="T7" s="9"/>
      <c r="U7" s="200" t="s">
        <v>5</v>
      </c>
      <c r="V7" s="201"/>
      <c r="W7" s="202"/>
      <c r="X7" s="7"/>
      <c r="Y7" s="10" t="s">
        <v>6</v>
      </c>
      <c r="Z7" s="8"/>
      <c r="AA7" s="7"/>
      <c r="AB7" s="10" t="s">
        <v>7</v>
      </c>
      <c r="AC7" s="8"/>
    </row>
    <row r="8" spans="1:29" ht="82.5" customHeight="1" x14ac:dyDescent="0.25">
      <c r="A8" s="194"/>
      <c r="B8" s="194"/>
      <c r="C8" s="194"/>
      <c r="D8" s="194"/>
      <c r="E8" s="194"/>
      <c r="F8" s="194"/>
      <c r="G8" s="11" t="s">
        <v>13</v>
      </c>
      <c r="H8" s="11" t="s">
        <v>14</v>
      </c>
      <c r="I8" s="11" t="s">
        <v>15</v>
      </c>
      <c r="J8" s="12" t="s">
        <v>16</v>
      </c>
      <c r="K8" s="13" t="s">
        <v>17</v>
      </c>
      <c r="L8" s="13" t="s">
        <v>18</v>
      </c>
      <c r="M8" s="11" t="s">
        <v>19</v>
      </c>
      <c r="N8" s="11" t="s">
        <v>14</v>
      </c>
      <c r="O8" s="11" t="s">
        <v>15</v>
      </c>
      <c r="P8" s="12" t="s">
        <v>16</v>
      </c>
      <c r="Q8" s="13" t="s">
        <v>17</v>
      </c>
      <c r="R8" s="13" t="s">
        <v>18</v>
      </c>
      <c r="S8" s="11" t="s">
        <v>20</v>
      </c>
      <c r="T8" s="11" t="s">
        <v>15</v>
      </c>
      <c r="U8" s="12" t="s">
        <v>16</v>
      </c>
      <c r="V8" s="13" t="s">
        <v>17</v>
      </c>
      <c r="W8" s="13" t="s">
        <v>18</v>
      </c>
      <c r="X8" s="13" t="s">
        <v>21</v>
      </c>
      <c r="Y8" s="13" t="s">
        <v>22</v>
      </c>
      <c r="Z8" s="13" t="s">
        <v>23</v>
      </c>
      <c r="AA8" s="13" t="s">
        <v>21</v>
      </c>
      <c r="AB8" s="13" t="s">
        <v>22</v>
      </c>
      <c r="AC8" s="13" t="s">
        <v>23</v>
      </c>
    </row>
    <row r="9" spans="1:29" x14ac:dyDescent="0.25">
      <c r="A9" s="29"/>
      <c r="B9" s="34"/>
      <c r="C9" s="34"/>
      <c r="D9" s="34"/>
      <c r="E9" s="34"/>
      <c r="F9" s="34"/>
      <c r="G9" s="17"/>
      <c r="H9" s="18"/>
      <c r="I9" s="19"/>
      <c r="J9" s="20"/>
      <c r="K9" s="20"/>
      <c r="L9" s="20"/>
      <c r="M9" s="17"/>
      <c r="N9" s="16"/>
      <c r="O9" s="14"/>
      <c r="P9" s="20"/>
      <c r="Q9" s="20"/>
      <c r="R9" s="20"/>
      <c r="S9" s="36"/>
      <c r="T9" s="56"/>
      <c r="U9" s="37"/>
      <c r="V9" s="38"/>
      <c r="W9" s="38"/>
      <c r="X9" s="31"/>
      <c r="Y9" s="30"/>
      <c r="Z9" s="30"/>
      <c r="AA9" s="30"/>
      <c r="AB9" s="30"/>
      <c r="AC9" s="30"/>
    </row>
    <row r="10" spans="1:29" x14ac:dyDescent="0.25">
      <c r="A10" s="29"/>
      <c r="B10" s="34"/>
      <c r="C10" s="34"/>
      <c r="D10" s="34"/>
      <c r="E10" s="34"/>
      <c r="F10" s="34"/>
      <c r="G10" s="17"/>
      <c r="H10" s="18"/>
      <c r="I10" s="19"/>
      <c r="J10" s="20"/>
      <c r="K10" s="20"/>
      <c r="L10" s="20"/>
      <c r="M10" s="17"/>
      <c r="N10" s="16"/>
      <c r="O10" s="14"/>
      <c r="P10" s="20"/>
      <c r="Q10" s="20"/>
      <c r="R10" s="20"/>
      <c r="S10" s="36"/>
      <c r="T10" s="56"/>
      <c r="U10" s="37"/>
      <c r="V10" s="38"/>
      <c r="W10" s="38"/>
      <c r="X10" s="31"/>
      <c r="Y10" s="30"/>
      <c r="Z10" s="30"/>
      <c r="AA10" s="30"/>
      <c r="AB10" s="30"/>
      <c r="AC10" s="30"/>
    </row>
    <row r="11" spans="1:29" x14ac:dyDescent="0.25">
      <c r="A11" s="29"/>
      <c r="B11" s="34"/>
      <c r="C11" s="34"/>
      <c r="D11" s="34"/>
      <c r="E11" s="34"/>
      <c r="F11" s="34"/>
      <c r="G11" s="17"/>
      <c r="H11" s="18"/>
      <c r="I11" s="19"/>
      <c r="J11" s="20"/>
      <c r="K11" s="20"/>
      <c r="L11" s="20"/>
      <c r="M11" s="17"/>
      <c r="N11" s="16"/>
      <c r="O11" s="14"/>
      <c r="P11" s="20"/>
      <c r="Q11" s="20"/>
      <c r="R11" s="20"/>
      <c r="S11" s="36"/>
      <c r="T11" s="56"/>
      <c r="U11" s="37"/>
      <c r="V11" s="38"/>
      <c r="W11" s="38"/>
      <c r="X11" s="31"/>
      <c r="Y11" s="30"/>
      <c r="Z11" s="30"/>
      <c r="AA11" s="30"/>
      <c r="AB11" s="30"/>
      <c r="AC11" s="30"/>
    </row>
    <row r="12" spans="1:29" x14ac:dyDescent="0.25">
      <c r="A12" s="29"/>
      <c r="B12" s="34"/>
      <c r="C12" s="34"/>
      <c r="D12" s="34"/>
      <c r="E12" s="33"/>
      <c r="F12" s="34"/>
      <c r="G12" s="17"/>
      <c r="H12" s="18"/>
      <c r="I12" s="19"/>
      <c r="J12" s="20"/>
      <c r="K12" s="20"/>
      <c r="L12" s="20"/>
      <c r="M12" s="17"/>
      <c r="N12" s="16"/>
      <c r="O12" s="14"/>
      <c r="P12" s="20"/>
      <c r="Q12" s="20"/>
      <c r="R12" s="20"/>
      <c r="S12" s="36"/>
      <c r="T12" s="56"/>
      <c r="U12" s="37"/>
      <c r="V12" s="38"/>
      <c r="W12" s="38"/>
      <c r="X12" s="31"/>
      <c r="Y12" s="30"/>
      <c r="Z12" s="30"/>
      <c r="AA12" s="30"/>
      <c r="AB12" s="30"/>
      <c r="AC12" s="30"/>
    </row>
    <row r="13" spans="1:29" x14ac:dyDescent="0.25">
      <c r="A13" s="29"/>
      <c r="B13" s="34"/>
      <c r="C13" s="34"/>
      <c r="D13" s="34"/>
      <c r="E13" s="33"/>
      <c r="F13" s="34"/>
      <c r="G13" s="17"/>
      <c r="H13" s="18"/>
      <c r="I13" s="19"/>
      <c r="J13" s="20"/>
      <c r="K13" s="20"/>
      <c r="L13" s="20"/>
      <c r="M13" s="17"/>
      <c r="N13" s="16"/>
      <c r="O13" s="14"/>
      <c r="P13" s="20"/>
      <c r="Q13" s="20"/>
      <c r="R13" s="20"/>
      <c r="S13" s="36"/>
      <c r="T13" s="56"/>
      <c r="U13" s="37"/>
      <c r="V13" s="38"/>
      <c r="W13" s="38"/>
      <c r="X13" s="31"/>
      <c r="Y13" s="30"/>
      <c r="Z13" s="30"/>
      <c r="AA13" s="30"/>
      <c r="AB13" s="30"/>
      <c r="AC13" s="30"/>
    </row>
    <row r="14" spans="1:29" x14ac:dyDescent="0.25">
      <c r="A14" s="29"/>
      <c r="B14" s="34"/>
      <c r="C14" s="34"/>
      <c r="D14" s="34"/>
      <c r="E14" s="33"/>
      <c r="F14" s="34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6"/>
      <c r="T14" s="56"/>
      <c r="U14" s="37"/>
      <c r="V14" s="38"/>
      <c r="W14" s="38"/>
      <c r="X14" s="31"/>
      <c r="Y14" s="30"/>
      <c r="Z14" s="30"/>
      <c r="AA14" s="30"/>
      <c r="AB14" s="30"/>
      <c r="AC14" s="30"/>
    </row>
    <row r="15" spans="1:29" x14ac:dyDescent="0.25">
      <c r="A15" s="29"/>
      <c r="B15" s="34"/>
      <c r="C15" s="34"/>
      <c r="D15" s="34"/>
      <c r="E15" s="33"/>
      <c r="F15" s="34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6"/>
      <c r="T15" s="56"/>
      <c r="U15" s="37"/>
      <c r="V15" s="38"/>
      <c r="W15" s="38"/>
      <c r="X15" s="31"/>
      <c r="Y15" s="30"/>
      <c r="Z15" s="30"/>
      <c r="AA15" s="30"/>
      <c r="AB15" s="30"/>
      <c r="AC15" s="30"/>
    </row>
    <row r="16" spans="1:29" x14ac:dyDescent="0.25">
      <c r="A16" s="29"/>
      <c r="B16" s="34"/>
      <c r="C16" s="34"/>
      <c r="D16" s="34"/>
      <c r="E16" s="33"/>
      <c r="F16" s="34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6"/>
      <c r="T16" s="56"/>
      <c r="U16" s="37"/>
      <c r="V16" s="38"/>
      <c r="W16" s="38"/>
      <c r="X16" s="31"/>
      <c r="Y16" s="30"/>
      <c r="Z16" s="30"/>
      <c r="AA16" s="30"/>
      <c r="AB16" s="30"/>
      <c r="AC16" s="30"/>
    </row>
    <row r="17" spans="1:29" x14ac:dyDescent="0.25">
      <c r="A17" s="29"/>
      <c r="B17" s="34"/>
      <c r="C17" s="34"/>
      <c r="D17" s="34"/>
      <c r="E17" s="33"/>
      <c r="F17" s="34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6"/>
      <c r="T17" s="56"/>
      <c r="U17" s="37"/>
      <c r="V17" s="38"/>
      <c r="W17" s="38"/>
      <c r="X17" s="31"/>
      <c r="Y17" s="30"/>
      <c r="Z17" s="30"/>
      <c r="AA17" s="30"/>
      <c r="AB17" s="30"/>
      <c r="AC17" s="30"/>
    </row>
    <row r="18" spans="1:29" x14ac:dyDescent="0.25">
      <c r="A18" s="29"/>
      <c r="B18" s="34"/>
      <c r="C18" s="34"/>
      <c r="D18" s="34"/>
      <c r="E18" s="33"/>
      <c r="F18" s="34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6"/>
      <c r="T18" s="56"/>
      <c r="U18" s="37"/>
      <c r="V18" s="38"/>
      <c r="W18" s="38"/>
      <c r="X18" s="31"/>
      <c r="Y18" s="30"/>
      <c r="Z18" s="30"/>
      <c r="AA18" s="30"/>
      <c r="AB18" s="30"/>
      <c r="AC18" s="30"/>
    </row>
    <row r="19" spans="1:29" x14ac:dyDescent="0.25">
      <c r="A19" s="29"/>
      <c r="B19" s="34"/>
      <c r="C19" s="35"/>
      <c r="D19" s="35"/>
      <c r="E19" s="35"/>
      <c r="F19" s="34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6"/>
      <c r="T19" s="56"/>
      <c r="U19" s="37"/>
      <c r="V19" s="38"/>
      <c r="W19" s="39"/>
      <c r="X19" s="31"/>
      <c r="Y19" s="30"/>
      <c r="Z19" s="30"/>
      <c r="AA19" s="30"/>
      <c r="AB19" s="30"/>
      <c r="AC19" s="30"/>
    </row>
  </sheetData>
  <mergeCells count="14">
    <mergeCell ref="A1:AC1"/>
    <mergeCell ref="A3:AC3"/>
    <mergeCell ref="A2:C2"/>
    <mergeCell ref="A5:A8"/>
    <mergeCell ref="B5:B8"/>
    <mergeCell ref="C5:C8"/>
    <mergeCell ref="D5:D8"/>
    <mergeCell ref="X6:AC6"/>
    <mergeCell ref="F5:F8"/>
    <mergeCell ref="E5:E8"/>
    <mergeCell ref="M6:R6"/>
    <mergeCell ref="G6:L6"/>
    <mergeCell ref="P7:R7"/>
    <mergeCell ref="U7:W7"/>
  </mergeCells>
  <phoneticPr fontId="0" type="noConversion"/>
  <pageMargins left="0.7" right="0.7" top="0.75" bottom="0.75" header="0.3" footer="0.3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344"/>
  <sheetViews>
    <sheetView showGridLines="0" tabSelected="1" zoomScaleNormal="100" workbookViewId="0">
      <selection activeCell="A2" sqref="A2:C2"/>
    </sheetView>
  </sheetViews>
  <sheetFormatPr baseColWidth="10" defaultColWidth="11" defaultRowHeight="15" x14ac:dyDescent="0.25"/>
  <cols>
    <col min="1" max="1" width="10.5703125" style="53" customWidth="1"/>
    <col min="2" max="2" width="12" style="53" customWidth="1"/>
    <col min="3" max="3" width="30.5703125" style="57" bestFit="1" customWidth="1"/>
    <col min="4" max="4" width="21.85546875" style="57" bestFit="1" customWidth="1"/>
    <col min="5" max="5" width="32.42578125" style="58" bestFit="1" customWidth="1"/>
    <col min="6" max="6" width="43.28515625" style="53" customWidth="1"/>
    <col min="7" max="7" width="11" style="53"/>
    <col min="8" max="8" width="11.7109375" style="53" bestFit="1" customWidth="1"/>
    <col min="9" max="22" width="11" style="53"/>
    <col min="23" max="23" width="10.42578125" style="53" customWidth="1"/>
    <col min="24" max="24" width="11" style="53"/>
    <col min="25" max="25" width="12" style="69" customWidth="1"/>
    <col min="26" max="26" width="11.140625" style="63" bestFit="1" customWidth="1"/>
    <col min="27" max="27" width="11.28515625" style="57" bestFit="1" customWidth="1"/>
    <col min="28" max="29" width="11.28515625" style="70" bestFit="1" customWidth="1"/>
    <col min="30" max="32" width="11.140625" style="57" bestFit="1" customWidth="1"/>
    <col min="33" max="35" width="11" style="53"/>
    <col min="36" max="16384" width="11" style="32"/>
  </cols>
  <sheetData>
    <row r="1" spans="1:35" s="28" customFormat="1" x14ac:dyDescent="0.25">
      <c r="A1" s="188" t="s">
        <v>30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203"/>
    </row>
    <row r="2" spans="1:35" s="28" customFormat="1" x14ac:dyDescent="0.25">
      <c r="A2" s="191" t="s">
        <v>274</v>
      </c>
      <c r="B2" s="191"/>
      <c r="C2" s="191"/>
      <c r="D2" s="27"/>
      <c r="E2" s="27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 s="27"/>
      <c r="Z2" s="62"/>
      <c r="AA2" s="27"/>
      <c r="AB2" s="27"/>
      <c r="AC2" s="27"/>
      <c r="AD2" s="27"/>
      <c r="AE2" s="27"/>
      <c r="AF2" s="27"/>
      <c r="AG2"/>
      <c r="AI2" s="2"/>
    </row>
    <row r="3" spans="1:35" s="28" customFormat="1" x14ac:dyDescent="0.25">
      <c r="A3" s="188" t="s">
        <v>33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189"/>
      <c r="AH3" s="189"/>
      <c r="AI3" s="204"/>
    </row>
    <row r="4" spans="1:35" s="28" customFormat="1" x14ac:dyDescent="0.25">
      <c r="A4" s="52"/>
      <c r="B4" s="53"/>
      <c r="C4" s="57"/>
      <c r="D4" s="57"/>
      <c r="E4" s="57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7"/>
      <c r="Z4" s="63"/>
      <c r="AA4" s="57"/>
      <c r="AB4" s="57"/>
      <c r="AC4" s="57"/>
      <c r="AD4" s="57"/>
      <c r="AE4" s="57"/>
      <c r="AF4" s="57"/>
      <c r="AG4" s="53"/>
      <c r="AH4" s="54"/>
      <c r="AI4" s="55"/>
    </row>
    <row r="5" spans="1:35" ht="15" customHeight="1" x14ac:dyDescent="0.25">
      <c r="A5" s="211" t="s">
        <v>8</v>
      </c>
      <c r="B5" s="205" t="s">
        <v>9</v>
      </c>
      <c r="C5" s="205" t="s">
        <v>10</v>
      </c>
      <c r="D5" s="205" t="s">
        <v>11</v>
      </c>
      <c r="E5" s="208" t="s">
        <v>32</v>
      </c>
      <c r="F5" s="205" t="s">
        <v>12</v>
      </c>
      <c r="G5" s="40"/>
      <c r="H5" s="41"/>
      <c r="I5" s="41"/>
      <c r="J5" s="41"/>
      <c r="K5" s="41"/>
      <c r="L5" s="41"/>
      <c r="M5" s="41"/>
      <c r="N5" s="41"/>
      <c r="O5" s="22" t="s">
        <v>0</v>
      </c>
      <c r="P5" s="41"/>
      <c r="Q5" s="41"/>
      <c r="R5" s="41"/>
      <c r="S5" s="41"/>
      <c r="T5" s="41"/>
      <c r="U5" s="41"/>
      <c r="V5" s="41"/>
      <c r="W5" s="41"/>
      <c r="X5" s="41"/>
      <c r="Y5" s="41"/>
      <c r="Z5" s="64"/>
      <c r="AA5" s="41"/>
      <c r="AB5" s="41"/>
      <c r="AC5" s="42"/>
      <c r="AD5" s="43"/>
      <c r="AE5" s="44"/>
      <c r="AF5" s="44"/>
      <c r="AG5" s="44"/>
      <c r="AH5" s="44"/>
      <c r="AI5" s="45"/>
    </row>
    <row r="6" spans="1:35" x14ac:dyDescent="0.25">
      <c r="A6" s="212"/>
      <c r="B6" s="206"/>
      <c r="C6" s="206"/>
      <c r="D6" s="206"/>
      <c r="E6" s="209"/>
      <c r="F6" s="206"/>
      <c r="G6" s="46"/>
      <c r="H6" s="22"/>
      <c r="I6" s="22" t="s">
        <v>24</v>
      </c>
      <c r="J6" s="22"/>
      <c r="K6" s="22"/>
      <c r="L6" s="47"/>
      <c r="M6" s="46"/>
      <c r="N6" s="22"/>
      <c r="O6" s="22" t="s">
        <v>25</v>
      </c>
      <c r="P6" s="22"/>
      <c r="Q6" s="22"/>
      <c r="R6" s="47"/>
      <c r="S6" s="46"/>
      <c r="T6" s="22"/>
      <c r="U6" s="22" t="s">
        <v>26</v>
      </c>
      <c r="V6" s="22"/>
      <c r="W6" s="22"/>
      <c r="X6" s="47"/>
      <c r="Y6" s="46"/>
      <c r="Z6" s="65"/>
      <c r="AA6" s="22" t="s">
        <v>3</v>
      </c>
      <c r="AB6" s="22"/>
      <c r="AC6" s="22"/>
      <c r="AD6" s="48"/>
      <c r="AE6" s="21"/>
      <c r="AF6" s="21" t="s">
        <v>4</v>
      </c>
      <c r="AG6" s="21"/>
      <c r="AH6" s="21"/>
      <c r="AI6" s="49"/>
    </row>
    <row r="7" spans="1:35" ht="15.75" customHeight="1" x14ac:dyDescent="0.25">
      <c r="A7" s="212"/>
      <c r="B7" s="206"/>
      <c r="C7" s="206"/>
      <c r="D7" s="206"/>
      <c r="E7" s="209"/>
      <c r="F7" s="206"/>
      <c r="G7" s="50"/>
      <c r="H7" s="50"/>
      <c r="I7" s="50"/>
      <c r="J7" s="46"/>
      <c r="K7" s="22" t="s">
        <v>5</v>
      </c>
      <c r="L7" s="47"/>
      <c r="M7" s="50"/>
      <c r="N7" s="50"/>
      <c r="O7" s="50"/>
      <c r="P7" s="46"/>
      <c r="Q7" s="22" t="s">
        <v>5</v>
      </c>
      <c r="R7" s="47"/>
      <c r="S7" s="50"/>
      <c r="T7" s="50"/>
      <c r="U7" s="50"/>
      <c r="V7" s="46"/>
      <c r="W7" s="22" t="s">
        <v>5</v>
      </c>
      <c r="X7" s="47"/>
      <c r="Y7" s="50"/>
      <c r="Z7" s="66"/>
      <c r="AA7" s="46"/>
      <c r="AB7" s="22" t="s">
        <v>5</v>
      </c>
      <c r="AC7" s="47"/>
      <c r="AD7" s="46"/>
      <c r="AE7" s="22" t="s">
        <v>6</v>
      </c>
      <c r="AF7" s="47"/>
      <c r="AG7" s="46"/>
      <c r="AH7" s="22" t="s">
        <v>7</v>
      </c>
      <c r="AI7" s="51"/>
    </row>
    <row r="8" spans="1:35" ht="41.25" customHeight="1" x14ac:dyDescent="0.25">
      <c r="A8" s="213"/>
      <c r="B8" s="207"/>
      <c r="C8" s="207"/>
      <c r="D8" s="207"/>
      <c r="E8" s="210"/>
      <c r="F8" s="207"/>
      <c r="G8" s="26" t="s">
        <v>27</v>
      </c>
      <c r="H8" s="26" t="s">
        <v>28</v>
      </c>
      <c r="I8" s="26" t="s">
        <v>15</v>
      </c>
      <c r="J8" s="23" t="s">
        <v>16</v>
      </c>
      <c r="K8" s="24" t="s">
        <v>17</v>
      </c>
      <c r="L8" s="24" t="s">
        <v>18</v>
      </c>
      <c r="M8" s="26" t="s">
        <v>27</v>
      </c>
      <c r="N8" s="26" t="s">
        <v>28</v>
      </c>
      <c r="O8" s="26" t="s">
        <v>15</v>
      </c>
      <c r="P8" s="23" t="s">
        <v>16</v>
      </c>
      <c r="Q8" s="24" t="s">
        <v>17</v>
      </c>
      <c r="R8" s="24" t="s">
        <v>18</v>
      </c>
      <c r="S8" s="26" t="s">
        <v>29</v>
      </c>
      <c r="T8" s="26" t="s">
        <v>14</v>
      </c>
      <c r="U8" s="26" t="s">
        <v>15</v>
      </c>
      <c r="V8" s="23" t="s">
        <v>16</v>
      </c>
      <c r="W8" s="24" t="s">
        <v>17</v>
      </c>
      <c r="X8" s="24" t="s">
        <v>18</v>
      </c>
      <c r="Y8" s="68" t="s">
        <v>20</v>
      </c>
      <c r="Z8" s="67" t="s">
        <v>15</v>
      </c>
      <c r="AA8" s="23" t="s">
        <v>16</v>
      </c>
      <c r="AB8" s="24" t="s">
        <v>17</v>
      </c>
      <c r="AC8" s="24" t="s">
        <v>18</v>
      </c>
      <c r="AD8" s="24" t="s">
        <v>21</v>
      </c>
      <c r="AE8" s="24" t="s">
        <v>22</v>
      </c>
      <c r="AF8" s="24" t="s">
        <v>23</v>
      </c>
      <c r="AG8" s="24" t="s">
        <v>21</v>
      </c>
      <c r="AH8" s="25" t="s">
        <v>22</v>
      </c>
      <c r="AI8" s="24" t="s">
        <v>23</v>
      </c>
    </row>
    <row r="9" spans="1:35" x14ac:dyDescent="0.25">
      <c r="A9" s="59">
        <v>1</v>
      </c>
      <c r="B9" s="60" t="s">
        <v>34</v>
      </c>
      <c r="C9" s="80" t="s">
        <v>44</v>
      </c>
      <c r="D9" s="80" t="s">
        <v>44</v>
      </c>
      <c r="E9" s="80" t="s">
        <v>45</v>
      </c>
      <c r="F9" s="81" t="s">
        <v>110</v>
      </c>
      <c r="G9" s="81"/>
      <c r="H9" s="81"/>
      <c r="I9" s="81"/>
      <c r="J9" s="82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0">
        <v>3355</v>
      </c>
      <c r="Z9" s="83">
        <v>80</v>
      </c>
      <c r="AA9" s="72">
        <v>44994</v>
      </c>
      <c r="AB9" s="72"/>
      <c r="AC9" s="72"/>
      <c r="AD9" s="73">
        <v>257</v>
      </c>
      <c r="AE9" s="73"/>
      <c r="AF9" s="81"/>
      <c r="AG9" s="81"/>
      <c r="AH9" s="81"/>
      <c r="AI9" s="81"/>
    </row>
    <row r="10" spans="1:35" x14ac:dyDescent="0.25">
      <c r="A10" s="59">
        <v>2</v>
      </c>
      <c r="B10" s="179" t="s">
        <v>34</v>
      </c>
      <c r="C10" s="186" t="s">
        <v>179</v>
      </c>
      <c r="D10" s="186" t="s">
        <v>179</v>
      </c>
      <c r="E10" s="180" t="s">
        <v>112</v>
      </c>
      <c r="F10" s="88" t="s">
        <v>111</v>
      </c>
      <c r="G10" s="89"/>
      <c r="H10" s="90"/>
      <c r="I10" s="91"/>
      <c r="J10" s="92"/>
      <c r="K10" s="93"/>
      <c r="L10" s="93"/>
      <c r="M10" s="95">
        <v>219.1</v>
      </c>
      <c r="N10" s="141">
        <v>21121</v>
      </c>
      <c r="O10" s="95">
        <v>100</v>
      </c>
      <c r="P10" s="96"/>
      <c r="Q10" s="96"/>
      <c r="R10" s="97">
        <v>44733</v>
      </c>
      <c r="S10" s="91"/>
      <c r="T10" s="91"/>
      <c r="U10" s="91"/>
      <c r="V10" s="92"/>
      <c r="W10" s="93"/>
      <c r="X10" s="98"/>
      <c r="Y10" s="84"/>
      <c r="Z10" s="83"/>
      <c r="AA10" s="97"/>
      <c r="AB10" s="97"/>
      <c r="AC10" s="97"/>
      <c r="AD10" s="99"/>
      <c r="AE10" s="85"/>
      <c r="AF10" s="85"/>
      <c r="AG10" s="81"/>
      <c r="AH10" s="81"/>
      <c r="AI10" s="81"/>
    </row>
    <row r="11" spans="1:35" x14ac:dyDescent="0.25">
      <c r="A11" s="59">
        <v>3</v>
      </c>
      <c r="B11" s="179" t="s">
        <v>34</v>
      </c>
      <c r="C11" s="186" t="s">
        <v>180</v>
      </c>
      <c r="D11" s="186" t="s">
        <v>181</v>
      </c>
      <c r="E11" s="180" t="s">
        <v>113</v>
      </c>
      <c r="F11" s="88" t="s">
        <v>111</v>
      </c>
      <c r="G11" s="94">
        <v>406.4</v>
      </c>
      <c r="H11" s="84">
        <f>10250+1384</f>
        <v>11634</v>
      </c>
      <c r="I11" s="95">
        <v>100</v>
      </c>
      <c r="J11" s="96"/>
      <c r="K11" s="97">
        <v>45118</v>
      </c>
      <c r="L11" s="97">
        <v>45156</v>
      </c>
      <c r="M11" s="91"/>
      <c r="N11" s="91"/>
      <c r="O11" s="91"/>
      <c r="P11" s="92"/>
      <c r="Q11" s="93"/>
      <c r="R11" s="93"/>
      <c r="S11" s="91"/>
      <c r="T11" s="91"/>
      <c r="U11" s="91"/>
      <c r="V11" s="92"/>
      <c r="W11" s="93"/>
      <c r="X11" s="98"/>
      <c r="Y11" s="84"/>
      <c r="Z11" s="83"/>
      <c r="AA11" s="97"/>
      <c r="AB11" s="97"/>
      <c r="AC11" s="97"/>
      <c r="AD11" s="99"/>
      <c r="AE11" s="85"/>
      <c r="AF11" s="85"/>
      <c r="AG11" s="81"/>
      <c r="AH11" s="81"/>
      <c r="AI11" s="81"/>
    </row>
    <row r="12" spans="1:35" x14ac:dyDescent="0.25">
      <c r="A12" s="59">
        <v>4</v>
      </c>
      <c r="B12" s="179" t="s">
        <v>34</v>
      </c>
      <c r="C12" s="153" t="s">
        <v>416</v>
      </c>
      <c r="D12" s="153" t="s">
        <v>416</v>
      </c>
      <c r="E12" s="150" t="s">
        <v>96</v>
      </c>
      <c r="F12" s="88">
        <v>910</v>
      </c>
      <c r="G12" s="94"/>
      <c r="H12" s="84"/>
      <c r="I12" s="95"/>
      <c r="J12" s="96"/>
      <c r="K12" s="97"/>
      <c r="L12" s="97"/>
      <c r="M12" s="91"/>
      <c r="N12" s="91"/>
      <c r="O12" s="91"/>
      <c r="P12" s="92"/>
      <c r="Q12" s="93"/>
      <c r="R12" s="93"/>
      <c r="S12" s="91"/>
      <c r="T12" s="91"/>
      <c r="U12" s="91"/>
      <c r="V12" s="92"/>
      <c r="W12" s="93"/>
      <c r="X12" s="98"/>
      <c r="Y12" s="80">
        <v>118</v>
      </c>
      <c r="Z12" s="107">
        <v>5</v>
      </c>
      <c r="AA12" s="142">
        <v>44875</v>
      </c>
      <c r="AB12" s="142"/>
      <c r="AC12" s="142"/>
      <c r="AD12" s="107">
        <v>3</v>
      </c>
      <c r="AE12" s="107"/>
      <c r="AF12" s="107"/>
      <c r="AG12" s="107"/>
      <c r="AH12" s="107"/>
      <c r="AI12" s="107"/>
    </row>
    <row r="13" spans="1:35" x14ac:dyDescent="0.25">
      <c r="A13" s="59">
        <v>5</v>
      </c>
      <c r="B13" s="179" t="s">
        <v>34</v>
      </c>
      <c r="C13" s="153" t="s">
        <v>417</v>
      </c>
      <c r="D13" s="153" t="s">
        <v>417</v>
      </c>
      <c r="E13" s="150" t="s">
        <v>241</v>
      </c>
      <c r="F13" s="88">
        <v>910</v>
      </c>
      <c r="G13" s="94"/>
      <c r="H13" s="84"/>
      <c r="I13" s="95"/>
      <c r="J13" s="96"/>
      <c r="K13" s="97"/>
      <c r="L13" s="97"/>
      <c r="M13" s="91"/>
      <c r="N13" s="91"/>
      <c r="O13" s="91"/>
      <c r="P13" s="92"/>
      <c r="Q13" s="93"/>
      <c r="R13" s="93"/>
      <c r="S13" s="91"/>
      <c r="T13" s="91"/>
      <c r="U13" s="91"/>
      <c r="V13" s="92"/>
      <c r="W13" s="93"/>
      <c r="X13" s="98"/>
      <c r="Y13" s="80">
        <v>80</v>
      </c>
      <c r="Z13" s="107">
        <v>5</v>
      </c>
      <c r="AA13" s="142">
        <v>45433</v>
      </c>
      <c r="AB13" s="142"/>
      <c r="AC13" s="142"/>
      <c r="AD13" s="107">
        <v>7</v>
      </c>
      <c r="AE13" s="107"/>
      <c r="AF13" s="107"/>
      <c r="AG13" s="107"/>
      <c r="AH13" s="107"/>
      <c r="AI13" s="107"/>
    </row>
    <row r="14" spans="1:35" x14ac:dyDescent="0.25">
      <c r="A14" s="59">
        <v>6</v>
      </c>
      <c r="B14" s="179" t="s">
        <v>34</v>
      </c>
      <c r="C14" s="153" t="s">
        <v>418</v>
      </c>
      <c r="D14" s="153" t="s">
        <v>418</v>
      </c>
      <c r="E14" s="150" t="s">
        <v>242</v>
      </c>
      <c r="F14" s="88">
        <v>910</v>
      </c>
      <c r="G14" s="94"/>
      <c r="H14" s="84"/>
      <c r="I14" s="95"/>
      <c r="J14" s="96"/>
      <c r="K14" s="97"/>
      <c r="L14" s="97"/>
      <c r="M14" s="91"/>
      <c r="N14" s="91"/>
      <c r="O14" s="91"/>
      <c r="P14" s="92"/>
      <c r="Q14" s="93"/>
      <c r="R14" s="93"/>
      <c r="S14" s="91"/>
      <c r="T14" s="91"/>
      <c r="U14" s="91"/>
      <c r="V14" s="92"/>
      <c r="W14" s="93"/>
      <c r="X14" s="98"/>
      <c r="Y14" s="80">
        <v>15</v>
      </c>
      <c r="Z14" s="107">
        <v>95</v>
      </c>
      <c r="AA14" s="142">
        <v>45441</v>
      </c>
      <c r="AB14" s="142">
        <v>45453</v>
      </c>
      <c r="AC14" s="142"/>
      <c r="AD14" s="107">
        <v>1</v>
      </c>
      <c r="AE14" s="107"/>
      <c r="AF14" s="107"/>
      <c r="AG14" s="107"/>
      <c r="AH14" s="107"/>
      <c r="AI14" s="107"/>
    </row>
    <row r="15" spans="1:35" x14ac:dyDescent="0.25">
      <c r="A15" s="59">
        <v>7</v>
      </c>
      <c r="B15" s="179" t="s">
        <v>34</v>
      </c>
      <c r="C15" s="153" t="s">
        <v>417</v>
      </c>
      <c r="D15" s="153" t="s">
        <v>417</v>
      </c>
      <c r="E15" s="150" t="s">
        <v>243</v>
      </c>
      <c r="F15" s="88">
        <v>910</v>
      </c>
      <c r="G15" s="94"/>
      <c r="H15" s="84"/>
      <c r="I15" s="95"/>
      <c r="J15" s="96"/>
      <c r="K15" s="97"/>
      <c r="L15" s="97"/>
      <c r="M15" s="91"/>
      <c r="N15" s="91"/>
      <c r="O15" s="91"/>
      <c r="P15" s="92"/>
      <c r="Q15" s="93"/>
      <c r="R15" s="93"/>
      <c r="S15" s="91"/>
      <c r="T15" s="91"/>
      <c r="U15" s="91"/>
      <c r="V15" s="92"/>
      <c r="W15" s="93"/>
      <c r="X15" s="98"/>
      <c r="Y15" s="80">
        <v>400</v>
      </c>
      <c r="Z15" s="107">
        <v>5</v>
      </c>
      <c r="AA15" s="142">
        <v>45456</v>
      </c>
      <c r="AB15" s="142"/>
      <c r="AC15" s="142"/>
      <c r="AD15" s="107">
        <v>19</v>
      </c>
      <c r="AE15" s="107"/>
      <c r="AF15" s="107"/>
      <c r="AG15" s="107"/>
      <c r="AH15" s="107"/>
      <c r="AI15" s="107"/>
    </row>
    <row r="16" spans="1:35" x14ac:dyDescent="0.25">
      <c r="A16" s="59">
        <v>8</v>
      </c>
      <c r="B16" s="179" t="s">
        <v>34</v>
      </c>
      <c r="C16" s="153" t="s">
        <v>416</v>
      </c>
      <c r="D16" s="153" t="s">
        <v>416</v>
      </c>
      <c r="E16" s="150" t="s">
        <v>97</v>
      </c>
      <c r="F16" s="88">
        <v>910</v>
      </c>
      <c r="G16" s="94"/>
      <c r="H16" s="84"/>
      <c r="I16" s="95"/>
      <c r="J16" s="96"/>
      <c r="K16" s="97"/>
      <c r="L16" s="97"/>
      <c r="M16" s="91"/>
      <c r="N16" s="91"/>
      <c r="O16" s="91"/>
      <c r="P16" s="92"/>
      <c r="Q16" s="93"/>
      <c r="R16" s="93"/>
      <c r="S16" s="91"/>
      <c r="T16" s="91"/>
      <c r="U16" s="91"/>
      <c r="V16" s="92"/>
      <c r="W16" s="93"/>
      <c r="X16" s="98"/>
      <c r="Y16" s="80">
        <v>235</v>
      </c>
      <c r="Z16" s="107">
        <v>5</v>
      </c>
      <c r="AA16" s="142">
        <v>44875</v>
      </c>
      <c r="AB16" s="142"/>
      <c r="AC16" s="142"/>
      <c r="AD16" s="107">
        <v>14</v>
      </c>
      <c r="AE16" s="107"/>
      <c r="AF16" s="107"/>
      <c r="AG16" s="107"/>
      <c r="AH16" s="107"/>
      <c r="AI16" s="107"/>
    </row>
    <row r="17" spans="1:35" x14ac:dyDescent="0.25">
      <c r="A17" s="59">
        <v>9</v>
      </c>
      <c r="B17" s="179" t="s">
        <v>34</v>
      </c>
      <c r="C17" s="153" t="s">
        <v>416</v>
      </c>
      <c r="D17" s="153" t="s">
        <v>416</v>
      </c>
      <c r="E17" s="150" t="s">
        <v>98</v>
      </c>
      <c r="F17" s="88">
        <v>910</v>
      </c>
      <c r="G17" s="94"/>
      <c r="H17" s="84"/>
      <c r="I17" s="95"/>
      <c r="J17" s="96"/>
      <c r="K17" s="97"/>
      <c r="L17" s="97"/>
      <c r="M17" s="91"/>
      <c r="N17" s="91"/>
      <c r="O17" s="91"/>
      <c r="P17" s="92"/>
      <c r="Q17" s="93"/>
      <c r="R17" s="93"/>
      <c r="S17" s="91"/>
      <c r="T17" s="91"/>
      <c r="U17" s="91"/>
      <c r="V17" s="92"/>
      <c r="W17" s="93"/>
      <c r="X17" s="98"/>
      <c r="Y17" s="80">
        <v>163</v>
      </c>
      <c r="Z17" s="107">
        <v>5</v>
      </c>
      <c r="AA17" s="142">
        <v>44875</v>
      </c>
      <c r="AB17" s="142"/>
      <c r="AC17" s="142"/>
      <c r="AD17" s="107">
        <v>5</v>
      </c>
      <c r="AE17" s="107"/>
      <c r="AF17" s="107"/>
      <c r="AG17" s="107"/>
      <c r="AH17" s="107"/>
      <c r="AI17" s="107"/>
    </row>
    <row r="18" spans="1:35" x14ac:dyDescent="0.25">
      <c r="A18" s="59">
        <v>10</v>
      </c>
      <c r="B18" s="179" t="s">
        <v>34</v>
      </c>
      <c r="C18" s="153" t="s">
        <v>416</v>
      </c>
      <c r="D18" s="153" t="s">
        <v>416</v>
      </c>
      <c r="E18" s="150" t="s">
        <v>99</v>
      </c>
      <c r="F18" s="88">
        <v>910</v>
      </c>
      <c r="G18" s="94"/>
      <c r="H18" s="84"/>
      <c r="I18" s="95"/>
      <c r="J18" s="96"/>
      <c r="K18" s="97"/>
      <c r="L18" s="97"/>
      <c r="M18" s="91"/>
      <c r="N18" s="91"/>
      <c r="O18" s="91"/>
      <c r="P18" s="92"/>
      <c r="Q18" s="93"/>
      <c r="R18" s="93"/>
      <c r="S18" s="91"/>
      <c r="T18" s="91"/>
      <c r="U18" s="91"/>
      <c r="V18" s="92"/>
      <c r="W18" s="93"/>
      <c r="X18" s="98"/>
      <c r="Y18" s="80">
        <v>125</v>
      </c>
      <c r="Z18" s="107">
        <v>5</v>
      </c>
      <c r="AA18" s="142">
        <v>44902</v>
      </c>
      <c r="AB18" s="142"/>
      <c r="AC18" s="142"/>
      <c r="AD18" s="107">
        <v>10</v>
      </c>
      <c r="AE18" s="107"/>
      <c r="AF18" s="107"/>
      <c r="AG18" s="107"/>
      <c r="AH18" s="107"/>
      <c r="AI18" s="107"/>
    </row>
    <row r="19" spans="1:35" x14ac:dyDescent="0.25">
      <c r="A19" s="59">
        <v>11</v>
      </c>
      <c r="B19" s="179" t="s">
        <v>34</v>
      </c>
      <c r="C19" s="153" t="s">
        <v>416</v>
      </c>
      <c r="D19" s="153" t="s">
        <v>416</v>
      </c>
      <c r="E19" s="150" t="s">
        <v>100</v>
      </c>
      <c r="F19" s="88">
        <v>910</v>
      </c>
      <c r="G19" s="94"/>
      <c r="H19" s="84"/>
      <c r="I19" s="95"/>
      <c r="J19" s="96"/>
      <c r="K19" s="97"/>
      <c r="L19" s="97"/>
      <c r="M19" s="91"/>
      <c r="N19" s="91"/>
      <c r="O19" s="91"/>
      <c r="P19" s="92"/>
      <c r="Q19" s="93"/>
      <c r="R19" s="93"/>
      <c r="S19" s="91"/>
      <c r="T19" s="91"/>
      <c r="U19" s="91"/>
      <c r="V19" s="92"/>
      <c r="W19" s="93"/>
      <c r="X19" s="98"/>
      <c r="Y19" s="80">
        <v>175</v>
      </c>
      <c r="Z19" s="107">
        <v>5</v>
      </c>
      <c r="AA19" s="142">
        <v>44875</v>
      </c>
      <c r="AB19" s="142"/>
      <c r="AC19" s="142"/>
      <c r="AD19" s="107">
        <v>11</v>
      </c>
      <c r="AE19" s="107"/>
      <c r="AF19" s="107"/>
      <c r="AG19" s="107"/>
      <c r="AH19" s="107"/>
      <c r="AI19" s="107"/>
    </row>
    <row r="20" spans="1:35" x14ac:dyDescent="0.25">
      <c r="A20" s="59">
        <v>12</v>
      </c>
      <c r="B20" s="179" t="s">
        <v>34</v>
      </c>
      <c r="C20" s="153" t="s">
        <v>416</v>
      </c>
      <c r="D20" s="153" t="s">
        <v>416</v>
      </c>
      <c r="E20" s="150" t="s">
        <v>101</v>
      </c>
      <c r="F20" s="88">
        <v>910</v>
      </c>
      <c r="G20" s="94"/>
      <c r="H20" s="84"/>
      <c r="I20" s="95"/>
      <c r="J20" s="96"/>
      <c r="K20" s="97"/>
      <c r="L20" s="97"/>
      <c r="M20" s="91"/>
      <c r="N20" s="91"/>
      <c r="O20" s="91"/>
      <c r="P20" s="92"/>
      <c r="Q20" s="93"/>
      <c r="R20" s="93"/>
      <c r="S20" s="91"/>
      <c r="T20" s="91"/>
      <c r="U20" s="91"/>
      <c r="V20" s="92"/>
      <c r="W20" s="93"/>
      <c r="X20" s="98"/>
      <c r="Y20" s="80">
        <v>122</v>
      </c>
      <c r="Z20" s="107">
        <v>5</v>
      </c>
      <c r="AA20" s="142">
        <v>44902</v>
      </c>
      <c r="AB20" s="142"/>
      <c r="AC20" s="142"/>
      <c r="AD20" s="107">
        <v>5</v>
      </c>
      <c r="AE20" s="107"/>
      <c r="AF20" s="107"/>
      <c r="AG20" s="107"/>
      <c r="AH20" s="107"/>
      <c r="AI20" s="107"/>
    </row>
    <row r="21" spans="1:35" x14ac:dyDescent="0.25">
      <c r="A21" s="59">
        <v>13</v>
      </c>
      <c r="B21" s="179" t="s">
        <v>34</v>
      </c>
      <c r="C21" s="153" t="s">
        <v>416</v>
      </c>
      <c r="D21" s="153" t="s">
        <v>416</v>
      </c>
      <c r="E21" s="150" t="s">
        <v>102</v>
      </c>
      <c r="F21" s="88">
        <v>910</v>
      </c>
      <c r="G21" s="94"/>
      <c r="H21" s="84"/>
      <c r="I21" s="95"/>
      <c r="J21" s="96"/>
      <c r="K21" s="97"/>
      <c r="L21" s="97"/>
      <c r="M21" s="91"/>
      <c r="N21" s="91"/>
      <c r="O21" s="91"/>
      <c r="P21" s="92"/>
      <c r="Q21" s="93"/>
      <c r="R21" s="93"/>
      <c r="S21" s="91"/>
      <c r="T21" s="91"/>
      <c r="U21" s="91"/>
      <c r="V21" s="92"/>
      <c r="W21" s="93"/>
      <c r="X21" s="98"/>
      <c r="Y21" s="80">
        <v>53</v>
      </c>
      <c r="Z21" s="107">
        <v>5</v>
      </c>
      <c r="AA21" s="142">
        <v>44875</v>
      </c>
      <c r="AB21" s="142"/>
      <c r="AC21" s="142"/>
      <c r="AD21" s="107">
        <v>4</v>
      </c>
      <c r="AE21" s="107"/>
      <c r="AF21" s="107"/>
      <c r="AG21" s="107"/>
      <c r="AH21" s="107"/>
      <c r="AI21" s="107"/>
    </row>
    <row r="22" spans="1:35" x14ac:dyDescent="0.25">
      <c r="A22" s="59">
        <v>14</v>
      </c>
      <c r="B22" s="179" t="s">
        <v>34</v>
      </c>
      <c r="C22" s="153" t="s">
        <v>416</v>
      </c>
      <c r="D22" s="153" t="s">
        <v>416</v>
      </c>
      <c r="E22" s="150" t="s">
        <v>103</v>
      </c>
      <c r="F22" s="88">
        <v>910</v>
      </c>
      <c r="G22" s="94"/>
      <c r="H22" s="84"/>
      <c r="I22" s="95"/>
      <c r="J22" s="96"/>
      <c r="K22" s="97"/>
      <c r="L22" s="97"/>
      <c r="M22" s="91"/>
      <c r="N22" s="91"/>
      <c r="O22" s="91"/>
      <c r="P22" s="92"/>
      <c r="Q22" s="93"/>
      <c r="R22" s="93"/>
      <c r="S22" s="91"/>
      <c r="T22" s="91"/>
      <c r="U22" s="91"/>
      <c r="V22" s="92"/>
      <c r="W22" s="93"/>
      <c r="X22" s="98"/>
      <c r="Y22" s="80">
        <v>120</v>
      </c>
      <c r="Z22" s="107">
        <v>5</v>
      </c>
      <c r="AA22" s="142">
        <v>44928</v>
      </c>
      <c r="AB22" s="142"/>
      <c r="AC22" s="142"/>
      <c r="AD22" s="107">
        <v>9</v>
      </c>
      <c r="AE22" s="107"/>
      <c r="AF22" s="107"/>
      <c r="AG22" s="107"/>
      <c r="AH22" s="107"/>
      <c r="AI22" s="107"/>
    </row>
    <row r="23" spans="1:35" x14ac:dyDescent="0.25">
      <c r="A23" s="59">
        <v>15</v>
      </c>
      <c r="B23" s="179" t="s">
        <v>34</v>
      </c>
      <c r="C23" s="153" t="s">
        <v>416</v>
      </c>
      <c r="D23" s="153" t="s">
        <v>416</v>
      </c>
      <c r="E23" s="150" t="s">
        <v>104</v>
      </c>
      <c r="F23" s="88">
        <v>910</v>
      </c>
      <c r="G23" s="94"/>
      <c r="H23" s="84"/>
      <c r="I23" s="95"/>
      <c r="J23" s="96"/>
      <c r="K23" s="97"/>
      <c r="L23" s="97"/>
      <c r="M23" s="91"/>
      <c r="N23" s="91"/>
      <c r="O23" s="91"/>
      <c r="P23" s="92"/>
      <c r="Q23" s="93"/>
      <c r="R23" s="93"/>
      <c r="S23" s="91"/>
      <c r="T23" s="91"/>
      <c r="U23" s="91"/>
      <c r="V23" s="92"/>
      <c r="W23" s="93"/>
      <c r="X23" s="98"/>
      <c r="Y23" s="80">
        <v>125</v>
      </c>
      <c r="Z23" s="107">
        <v>5</v>
      </c>
      <c r="AA23" s="142">
        <v>44778</v>
      </c>
      <c r="AB23" s="142"/>
      <c r="AC23" s="142"/>
      <c r="AD23" s="107">
        <v>4</v>
      </c>
      <c r="AE23" s="107"/>
      <c r="AF23" s="107"/>
      <c r="AG23" s="107"/>
      <c r="AH23" s="107"/>
      <c r="AI23" s="107"/>
    </row>
    <row r="24" spans="1:35" x14ac:dyDescent="0.25">
      <c r="A24" s="59">
        <v>16</v>
      </c>
      <c r="B24" s="179" t="s">
        <v>34</v>
      </c>
      <c r="C24" s="153" t="s">
        <v>417</v>
      </c>
      <c r="D24" s="153" t="s">
        <v>417</v>
      </c>
      <c r="E24" s="150" t="s">
        <v>244</v>
      </c>
      <c r="F24" s="88">
        <v>910</v>
      </c>
      <c r="G24" s="94"/>
      <c r="H24" s="84"/>
      <c r="I24" s="95"/>
      <c r="J24" s="96"/>
      <c r="K24" s="97"/>
      <c r="L24" s="97"/>
      <c r="M24" s="91"/>
      <c r="N24" s="91"/>
      <c r="O24" s="91"/>
      <c r="P24" s="92"/>
      <c r="Q24" s="93"/>
      <c r="R24" s="93"/>
      <c r="S24" s="91"/>
      <c r="T24" s="91"/>
      <c r="U24" s="91"/>
      <c r="V24" s="92"/>
      <c r="W24" s="93"/>
      <c r="X24" s="98"/>
      <c r="Y24" s="80">
        <v>82</v>
      </c>
      <c r="Z24" s="107">
        <v>5</v>
      </c>
      <c r="AA24" s="142">
        <v>45456</v>
      </c>
      <c r="AB24" s="142"/>
      <c r="AC24" s="142"/>
      <c r="AD24" s="107">
        <v>5</v>
      </c>
      <c r="AE24" s="107"/>
      <c r="AF24" s="107"/>
      <c r="AG24" s="107"/>
      <c r="AH24" s="107"/>
      <c r="AI24" s="107"/>
    </row>
    <row r="25" spans="1:35" x14ac:dyDescent="0.25">
      <c r="A25" s="59">
        <v>17</v>
      </c>
      <c r="B25" s="179" t="s">
        <v>34</v>
      </c>
      <c r="C25" s="153" t="s">
        <v>418</v>
      </c>
      <c r="D25" s="153" t="s">
        <v>418</v>
      </c>
      <c r="E25" s="150" t="s">
        <v>190</v>
      </c>
      <c r="F25" s="88">
        <v>910</v>
      </c>
      <c r="G25" s="94"/>
      <c r="H25" s="84"/>
      <c r="I25" s="95"/>
      <c r="J25" s="96"/>
      <c r="K25" s="97"/>
      <c r="L25" s="97"/>
      <c r="M25" s="91"/>
      <c r="N25" s="91"/>
      <c r="O25" s="91"/>
      <c r="P25" s="92"/>
      <c r="Q25" s="93"/>
      <c r="R25" s="93"/>
      <c r="S25" s="91"/>
      <c r="T25" s="91"/>
      <c r="U25" s="91"/>
      <c r="V25" s="92"/>
      <c r="W25" s="93"/>
      <c r="X25" s="98"/>
      <c r="Y25" s="80">
        <v>39.4</v>
      </c>
      <c r="Z25" s="107">
        <v>95</v>
      </c>
      <c r="AA25" s="142">
        <v>45391</v>
      </c>
      <c r="AB25" s="142">
        <v>45453</v>
      </c>
      <c r="AC25" s="142"/>
      <c r="AD25" s="107">
        <v>1</v>
      </c>
      <c r="AE25" s="107"/>
      <c r="AF25" s="107"/>
      <c r="AG25" s="107"/>
      <c r="AH25" s="107"/>
      <c r="AI25" s="107"/>
    </row>
    <row r="26" spans="1:35" x14ac:dyDescent="0.25">
      <c r="A26" s="59">
        <v>18</v>
      </c>
      <c r="B26" s="179" t="s">
        <v>34</v>
      </c>
      <c r="C26" s="153" t="s">
        <v>417</v>
      </c>
      <c r="D26" s="153" t="s">
        <v>417</v>
      </c>
      <c r="E26" s="150" t="s">
        <v>191</v>
      </c>
      <c r="F26" s="88">
        <v>910</v>
      </c>
      <c r="G26" s="94"/>
      <c r="H26" s="84"/>
      <c r="I26" s="95"/>
      <c r="J26" s="96"/>
      <c r="K26" s="97"/>
      <c r="L26" s="97"/>
      <c r="M26" s="91"/>
      <c r="N26" s="91"/>
      <c r="O26" s="91"/>
      <c r="P26" s="92"/>
      <c r="Q26" s="93"/>
      <c r="R26" s="93"/>
      <c r="S26" s="91"/>
      <c r="T26" s="91"/>
      <c r="U26" s="91"/>
      <c r="V26" s="92"/>
      <c r="W26" s="93"/>
      <c r="X26" s="98"/>
      <c r="Y26" s="80">
        <v>100.85</v>
      </c>
      <c r="Z26" s="107">
        <v>95</v>
      </c>
      <c r="AA26" s="142">
        <v>45392</v>
      </c>
      <c r="AB26" s="142">
        <v>45467</v>
      </c>
      <c r="AC26" s="142"/>
      <c r="AD26" s="107">
        <v>3</v>
      </c>
      <c r="AE26" s="107"/>
      <c r="AF26" s="107"/>
      <c r="AG26" s="107"/>
      <c r="AH26" s="107"/>
      <c r="AI26" s="107"/>
    </row>
    <row r="27" spans="1:35" x14ac:dyDescent="0.25">
      <c r="A27" s="59">
        <v>19</v>
      </c>
      <c r="B27" s="179" t="s">
        <v>34</v>
      </c>
      <c r="C27" s="153" t="s">
        <v>417</v>
      </c>
      <c r="D27" s="153" t="s">
        <v>417</v>
      </c>
      <c r="E27" s="150" t="s">
        <v>245</v>
      </c>
      <c r="F27" s="88">
        <v>910</v>
      </c>
      <c r="G27" s="94"/>
      <c r="H27" s="84"/>
      <c r="I27" s="95"/>
      <c r="J27" s="96"/>
      <c r="K27" s="97"/>
      <c r="L27" s="97"/>
      <c r="M27" s="91"/>
      <c r="N27" s="91"/>
      <c r="O27" s="91"/>
      <c r="P27" s="92"/>
      <c r="Q27" s="93"/>
      <c r="R27" s="93"/>
      <c r="S27" s="91"/>
      <c r="T27" s="91"/>
      <c r="U27" s="91"/>
      <c r="V27" s="92"/>
      <c r="W27" s="93"/>
      <c r="X27" s="98"/>
      <c r="Y27" s="80">
        <v>10</v>
      </c>
      <c r="Z27" s="107">
        <v>5</v>
      </c>
      <c r="AA27" s="142">
        <v>45456</v>
      </c>
      <c r="AB27" s="142"/>
      <c r="AC27" s="142"/>
      <c r="AD27" s="107">
        <v>1</v>
      </c>
      <c r="AE27" s="107"/>
      <c r="AF27" s="107"/>
      <c r="AG27" s="107"/>
      <c r="AH27" s="107"/>
      <c r="AI27" s="107"/>
    </row>
    <row r="28" spans="1:35" x14ac:dyDescent="0.25">
      <c r="A28" s="59">
        <v>20</v>
      </c>
      <c r="B28" s="179" t="s">
        <v>34</v>
      </c>
      <c r="C28" s="153" t="s">
        <v>418</v>
      </c>
      <c r="D28" s="153" t="s">
        <v>418</v>
      </c>
      <c r="E28" s="150" t="s">
        <v>192</v>
      </c>
      <c r="F28" s="88">
        <v>910</v>
      </c>
      <c r="G28" s="94"/>
      <c r="H28" s="84"/>
      <c r="I28" s="95"/>
      <c r="J28" s="96"/>
      <c r="K28" s="97"/>
      <c r="L28" s="97"/>
      <c r="M28" s="91"/>
      <c r="N28" s="91"/>
      <c r="O28" s="91"/>
      <c r="P28" s="92"/>
      <c r="Q28" s="93"/>
      <c r="R28" s="93"/>
      <c r="S28" s="91"/>
      <c r="T28" s="91"/>
      <c r="U28" s="91"/>
      <c r="V28" s="92"/>
      <c r="W28" s="93"/>
      <c r="X28" s="98"/>
      <c r="Y28" s="80">
        <v>101.4</v>
      </c>
      <c r="Z28" s="107">
        <v>95</v>
      </c>
      <c r="AA28" s="142">
        <v>45391</v>
      </c>
      <c r="AB28" s="142">
        <v>45455</v>
      </c>
      <c r="AC28" s="142"/>
      <c r="AD28" s="107">
        <v>4</v>
      </c>
      <c r="AE28" s="107"/>
      <c r="AF28" s="107"/>
      <c r="AG28" s="107"/>
      <c r="AH28" s="107"/>
      <c r="AI28" s="107"/>
    </row>
    <row r="29" spans="1:35" x14ac:dyDescent="0.25">
      <c r="A29" s="59">
        <v>21</v>
      </c>
      <c r="B29" s="179" t="s">
        <v>34</v>
      </c>
      <c r="C29" s="153" t="s">
        <v>416</v>
      </c>
      <c r="D29" s="153" t="s">
        <v>416</v>
      </c>
      <c r="E29" s="150" t="s">
        <v>246</v>
      </c>
      <c r="F29" s="88">
        <v>910</v>
      </c>
      <c r="G29" s="94"/>
      <c r="H29" s="84"/>
      <c r="I29" s="95"/>
      <c r="J29" s="96"/>
      <c r="K29" s="97"/>
      <c r="L29" s="97"/>
      <c r="M29" s="91"/>
      <c r="N29" s="91"/>
      <c r="O29" s="91"/>
      <c r="P29" s="92"/>
      <c r="Q29" s="93"/>
      <c r="R29" s="93"/>
      <c r="S29" s="91"/>
      <c r="T29" s="91"/>
      <c r="U29" s="91"/>
      <c r="V29" s="92"/>
      <c r="W29" s="93"/>
      <c r="X29" s="98"/>
      <c r="Y29" s="80">
        <v>135</v>
      </c>
      <c r="Z29" s="107">
        <v>95</v>
      </c>
      <c r="AA29" s="142">
        <v>45440</v>
      </c>
      <c r="AB29" s="142"/>
      <c r="AC29" s="142"/>
      <c r="AD29" s="107">
        <v>8</v>
      </c>
      <c r="AE29" s="107"/>
      <c r="AF29" s="107"/>
      <c r="AG29" s="107"/>
      <c r="AH29" s="107"/>
      <c r="AI29" s="107"/>
    </row>
    <row r="30" spans="1:35" x14ac:dyDescent="0.25">
      <c r="A30" s="59">
        <v>22</v>
      </c>
      <c r="B30" s="179" t="s">
        <v>34</v>
      </c>
      <c r="C30" s="153" t="s">
        <v>418</v>
      </c>
      <c r="D30" s="153" t="s">
        <v>418</v>
      </c>
      <c r="E30" s="150" t="s">
        <v>193</v>
      </c>
      <c r="F30" s="88">
        <v>910</v>
      </c>
      <c r="G30" s="94"/>
      <c r="H30" s="84"/>
      <c r="I30" s="95"/>
      <c r="J30" s="96"/>
      <c r="K30" s="97"/>
      <c r="L30" s="97"/>
      <c r="M30" s="91"/>
      <c r="N30" s="91"/>
      <c r="O30" s="91"/>
      <c r="P30" s="92"/>
      <c r="Q30" s="93"/>
      <c r="R30" s="93"/>
      <c r="S30" s="91"/>
      <c r="T30" s="91"/>
      <c r="U30" s="91"/>
      <c r="V30" s="92"/>
      <c r="W30" s="93"/>
      <c r="X30" s="98"/>
      <c r="Y30" s="80">
        <v>40.1</v>
      </c>
      <c r="Z30" s="107">
        <v>95</v>
      </c>
      <c r="AA30" s="142">
        <v>45391</v>
      </c>
      <c r="AB30" s="142">
        <v>45453</v>
      </c>
      <c r="AC30" s="142"/>
      <c r="AD30" s="107">
        <v>1</v>
      </c>
      <c r="AE30" s="107"/>
      <c r="AF30" s="107"/>
      <c r="AG30" s="107"/>
      <c r="AH30" s="107"/>
      <c r="AI30" s="107"/>
    </row>
    <row r="31" spans="1:35" x14ac:dyDescent="0.25">
      <c r="A31" s="59">
        <v>23</v>
      </c>
      <c r="B31" s="179" t="s">
        <v>34</v>
      </c>
      <c r="C31" s="153" t="s">
        <v>418</v>
      </c>
      <c r="D31" s="153" t="s">
        <v>418</v>
      </c>
      <c r="E31" s="150" t="s">
        <v>194</v>
      </c>
      <c r="F31" s="88">
        <v>910</v>
      </c>
      <c r="G31" s="94"/>
      <c r="H31" s="84"/>
      <c r="I31" s="95"/>
      <c r="J31" s="96"/>
      <c r="K31" s="97"/>
      <c r="L31" s="97"/>
      <c r="M31" s="91"/>
      <c r="N31" s="91"/>
      <c r="O31" s="91"/>
      <c r="P31" s="92"/>
      <c r="Q31" s="93"/>
      <c r="R31" s="93"/>
      <c r="S31" s="91"/>
      <c r="T31" s="91"/>
      <c r="U31" s="91"/>
      <c r="V31" s="92"/>
      <c r="W31" s="93"/>
      <c r="X31" s="98"/>
      <c r="Y31" s="80">
        <v>75</v>
      </c>
      <c r="Z31" s="107">
        <v>40</v>
      </c>
      <c r="AA31" s="142">
        <v>45391</v>
      </c>
      <c r="AB31" s="142"/>
      <c r="AC31" s="142"/>
      <c r="AD31" s="107">
        <v>4</v>
      </c>
      <c r="AE31" s="107"/>
      <c r="AF31" s="107"/>
      <c r="AG31" s="107"/>
      <c r="AH31" s="107"/>
      <c r="AI31" s="107"/>
    </row>
    <row r="32" spans="1:35" x14ac:dyDescent="0.25">
      <c r="A32" s="59">
        <v>24</v>
      </c>
      <c r="B32" s="179" t="s">
        <v>34</v>
      </c>
      <c r="C32" s="153" t="s">
        <v>418</v>
      </c>
      <c r="D32" s="153" t="s">
        <v>418</v>
      </c>
      <c r="E32" s="150" t="s">
        <v>195</v>
      </c>
      <c r="F32" s="88">
        <v>910</v>
      </c>
      <c r="G32" s="94"/>
      <c r="H32" s="84"/>
      <c r="I32" s="95"/>
      <c r="J32" s="96"/>
      <c r="K32" s="97"/>
      <c r="L32" s="97"/>
      <c r="M32" s="91"/>
      <c r="N32" s="91"/>
      <c r="O32" s="91"/>
      <c r="P32" s="92"/>
      <c r="Q32" s="93"/>
      <c r="R32" s="93"/>
      <c r="S32" s="91"/>
      <c r="T32" s="91"/>
      <c r="U32" s="91"/>
      <c r="V32" s="92"/>
      <c r="W32" s="93"/>
      <c r="X32" s="98"/>
      <c r="Y32" s="80">
        <v>25</v>
      </c>
      <c r="Z32" s="107">
        <v>95</v>
      </c>
      <c r="AA32" s="142">
        <v>45391</v>
      </c>
      <c r="AB32" s="142">
        <v>45453</v>
      </c>
      <c r="AC32" s="142"/>
      <c r="AD32" s="107">
        <v>1</v>
      </c>
      <c r="AE32" s="107"/>
      <c r="AF32" s="107"/>
      <c r="AG32" s="107"/>
      <c r="AH32" s="107"/>
      <c r="AI32" s="107"/>
    </row>
    <row r="33" spans="1:35" x14ac:dyDescent="0.25">
      <c r="A33" s="59">
        <v>25</v>
      </c>
      <c r="B33" s="179" t="s">
        <v>34</v>
      </c>
      <c r="C33" s="153" t="s">
        <v>417</v>
      </c>
      <c r="D33" s="153" t="s">
        <v>417</v>
      </c>
      <c r="E33" s="150" t="s">
        <v>247</v>
      </c>
      <c r="F33" s="88">
        <v>910</v>
      </c>
      <c r="G33" s="94"/>
      <c r="H33" s="84"/>
      <c r="I33" s="95"/>
      <c r="J33" s="96"/>
      <c r="K33" s="97"/>
      <c r="L33" s="97"/>
      <c r="M33" s="91"/>
      <c r="N33" s="91"/>
      <c r="O33" s="91"/>
      <c r="P33" s="92"/>
      <c r="Q33" s="93"/>
      <c r="R33" s="93"/>
      <c r="S33" s="91"/>
      <c r="T33" s="91"/>
      <c r="U33" s="91"/>
      <c r="V33" s="92"/>
      <c r="W33" s="93"/>
      <c r="X33" s="98"/>
      <c r="Y33" s="80">
        <v>35</v>
      </c>
      <c r="Z33" s="107">
        <v>80</v>
      </c>
      <c r="AA33" s="142">
        <v>45440</v>
      </c>
      <c r="AB33" s="142"/>
      <c r="AC33" s="142"/>
      <c r="AD33" s="107">
        <v>1</v>
      </c>
      <c r="AE33" s="107"/>
      <c r="AF33" s="107"/>
      <c r="AG33" s="107"/>
      <c r="AH33" s="107"/>
      <c r="AI33" s="107"/>
    </row>
    <row r="34" spans="1:35" x14ac:dyDescent="0.25">
      <c r="A34" s="59">
        <v>26</v>
      </c>
      <c r="B34" s="179" t="s">
        <v>34</v>
      </c>
      <c r="C34" s="186" t="s">
        <v>419</v>
      </c>
      <c r="D34" s="186" t="s">
        <v>419</v>
      </c>
      <c r="E34" s="139" t="s">
        <v>105</v>
      </c>
      <c r="F34" s="88">
        <v>910</v>
      </c>
      <c r="G34" s="94"/>
      <c r="H34" s="84"/>
      <c r="I34" s="95"/>
      <c r="J34" s="96"/>
      <c r="K34" s="97"/>
      <c r="L34" s="97"/>
      <c r="M34" s="91"/>
      <c r="N34" s="91"/>
      <c r="O34" s="91"/>
      <c r="P34" s="92"/>
      <c r="Q34" s="93"/>
      <c r="R34" s="93"/>
      <c r="S34" s="91"/>
      <c r="T34" s="91"/>
      <c r="U34" s="91"/>
      <c r="V34" s="92"/>
      <c r="W34" s="93"/>
      <c r="X34" s="98"/>
      <c r="Y34" s="31">
        <v>1175</v>
      </c>
      <c r="Z34" s="107">
        <v>70</v>
      </c>
      <c r="AA34" s="142">
        <v>43571</v>
      </c>
      <c r="AB34" s="142"/>
      <c r="AC34" s="30"/>
      <c r="AD34" s="31">
        <v>40</v>
      </c>
      <c r="AE34" s="31"/>
      <c r="AF34" s="30"/>
      <c r="AG34" s="30"/>
      <c r="AH34" s="30"/>
      <c r="AI34" s="30"/>
    </row>
    <row r="35" spans="1:35" x14ac:dyDescent="0.25">
      <c r="A35" s="59">
        <v>27</v>
      </c>
      <c r="B35" s="179" t="s">
        <v>34</v>
      </c>
      <c r="C35" s="186" t="s">
        <v>420</v>
      </c>
      <c r="D35" s="186" t="s">
        <v>419</v>
      </c>
      <c r="E35" s="139" t="s">
        <v>106</v>
      </c>
      <c r="F35" s="88">
        <v>910</v>
      </c>
      <c r="G35" s="94"/>
      <c r="H35" s="84"/>
      <c r="I35" s="95"/>
      <c r="J35" s="96"/>
      <c r="K35" s="97"/>
      <c r="L35" s="97"/>
      <c r="M35" s="91"/>
      <c r="N35" s="91"/>
      <c r="O35" s="91"/>
      <c r="P35" s="92"/>
      <c r="Q35" s="93"/>
      <c r="R35" s="93"/>
      <c r="S35" s="91"/>
      <c r="T35" s="91"/>
      <c r="U35" s="91"/>
      <c r="V35" s="92"/>
      <c r="W35" s="93"/>
      <c r="X35" s="98"/>
      <c r="Y35" s="31">
        <v>4590</v>
      </c>
      <c r="Z35" s="107">
        <v>95</v>
      </c>
      <c r="AA35" s="142">
        <v>45103</v>
      </c>
      <c r="AB35" s="142"/>
      <c r="AC35" s="30"/>
      <c r="AD35" s="31">
        <v>115</v>
      </c>
      <c r="AE35" s="31"/>
      <c r="AF35" s="30"/>
      <c r="AG35" s="30"/>
      <c r="AH35" s="30"/>
      <c r="AI35" s="30"/>
    </row>
    <row r="36" spans="1:35" x14ac:dyDescent="0.25">
      <c r="A36" s="59">
        <v>28</v>
      </c>
      <c r="B36" s="179" t="s">
        <v>34</v>
      </c>
      <c r="C36" s="186" t="s">
        <v>419</v>
      </c>
      <c r="D36" s="186" t="s">
        <v>421</v>
      </c>
      <c r="E36" s="139" t="s">
        <v>107</v>
      </c>
      <c r="F36" s="88">
        <v>910</v>
      </c>
      <c r="G36" s="94"/>
      <c r="H36" s="84"/>
      <c r="I36" s="95"/>
      <c r="J36" s="96"/>
      <c r="K36" s="97"/>
      <c r="L36" s="97"/>
      <c r="M36" s="91"/>
      <c r="N36" s="91"/>
      <c r="O36" s="91"/>
      <c r="P36" s="92"/>
      <c r="Q36" s="93"/>
      <c r="R36" s="93"/>
      <c r="S36" s="91"/>
      <c r="T36" s="91"/>
      <c r="U36" s="91"/>
      <c r="V36" s="92"/>
      <c r="W36" s="93"/>
      <c r="X36" s="98"/>
      <c r="Y36" s="31">
        <v>30</v>
      </c>
      <c r="Z36" s="107">
        <v>95</v>
      </c>
      <c r="AA36" s="142">
        <v>45202</v>
      </c>
      <c r="AB36" s="142">
        <v>45205</v>
      </c>
      <c r="AC36" s="30"/>
      <c r="AD36" s="31">
        <v>1</v>
      </c>
      <c r="AE36" s="31"/>
      <c r="AF36" s="30"/>
      <c r="AG36" s="30"/>
      <c r="AH36" s="30"/>
      <c r="AI36" s="30"/>
    </row>
    <row r="37" spans="1:35" x14ac:dyDescent="0.25">
      <c r="A37" s="59">
        <v>29</v>
      </c>
      <c r="B37" s="179" t="s">
        <v>34</v>
      </c>
      <c r="C37" s="186" t="s">
        <v>422</v>
      </c>
      <c r="D37" s="186" t="s">
        <v>422</v>
      </c>
      <c r="E37" s="139" t="s">
        <v>248</v>
      </c>
      <c r="F37" s="88">
        <v>910</v>
      </c>
      <c r="G37" s="94"/>
      <c r="H37" s="84"/>
      <c r="I37" s="95"/>
      <c r="J37" s="96"/>
      <c r="K37" s="97"/>
      <c r="L37" s="97"/>
      <c r="M37" s="91"/>
      <c r="N37" s="91"/>
      <c r="O37" s="91"/>
      <c r="P37" s="92"/>
      <c r="Q37" s="93"/>
      <c r="R37" s="93"/>
      <c r="S37" s="91"/>
      <c r="T37" s="91"/>
      <c r="U37" s="91"/>
      <c r="V37" s="92"/>
      <c r="W37" s="93"/>
      <c r="X37" s="98"/>
      <c r="Y37" s="31">
        <v>910</v>
      </c>
      <c r="Z37" s="107">
        <v>95</v>
      </c>
      <c r="AA37" s="142">
        <v>45391</v>
      </c>
      <c r="AB37" s="142"/>
      <c r="AC37" s="30"/>
      <c r="AD37" s="31">
        <v>58</v>
      </c>
      <c r="AE37" s="31"/>
      <c r="AF37" s="30"/>
      <c r="AG37" s="30"/>
      <c r="AH37" s="30"/>
      <c r="AI37" s="30"/>
    </row>
    <row r="38" spans="1:35" x14ac:dyDescent="0.25">
      <c r="A38" s="59">
        <v>30</v>
      </c>
      <c r="B38" s="179" t="s">
        <v>34</v>
      </c>
      <c r="C38" s="186" t="s">
        <v>422</v>
      </c>
      <c r="D38" s="186" t="s">
        <v>422</v>
      </c>
      <c r="E38" s="139" t="s">
        <v>249</v>
      </c>
      <c r="F38" s="88">
        <v>910</v>
      </c>
      <c r="G38" s="94"/>
      <c r="H38" s="84"/>
      <c r="I38" s="95"/>
      <c r="J38" s="96"/>
      <c r="K38" s="97"/>
      <c r="L38" s="97"/>
      <c r="M38" s="91"/>
      <c r="N38" s="91"/>
      <c r="O38" s="91"/>
      <c r="P38" s="92"/>
      <c r="Q38" s="93"/>
      <c r="R38" s="93"/>
      <c r="S38" s="91"/>
      <c r="T38" s="91"/>
      <c r="U38" s="91"/>
      <c r="V38" s="92"/>
      <c r="W38" s="93"/>
      <c r="X38" s="98"/>
      <c r="Y38" s="31">
        <v>370</v>
      </c>
      <c r="Z38" s="107">
        <v>95</v>
      </c>
      <c r="AA38" s="142">
        <v>45392</v>
      </c>
      <c r="AB38" s="142"/>
      <c r="AC38" s="30"/>
      <c r="AD38" s="31">
        <v>19</v>
      </c>
      <c r="AE38" s="31"/>
      <c r="AF38" s="30"/>
      <c r="AG38" s="30"/>
      <c r="AH38" s="30"/>
      <c r="AI38" s="30"/>
    </row>
    <row r="39" spans="1:35" x14ac:dyDescent="0.25">
      <c r="A39" s="59">
        <v>31</v>
      </c>
      <c r="B39" s="179" t="s">
        <v>34</v>
      </c>
      <c r="C39" s="186" t="s">
        <v>422</v>
      </c>
      <c r="D39" s="186" t="s">
        <v>422</v>
      </c>
      <c r="E39" s="139" t="s">
        <v>250</v>
      </c>
      <c r="F39" s="88">
        <v>910</v>
      </c>
      <c r="G39" s="94"/>
      <c r="H39" s="84"/>
      <c r="I39" s="95"/>
      <c r="J39" s="96"/>
      <c r="K39" s="97"/>
      <c r="L39" s="97"/>
      <c r="M39" s="91"/>
      <c r="N39" s="91"/>
      <c r="O39" s="91"/>
      <c r="P39" s="92"/>
      <c r="Q39" s="93"/>
      <c r="R39" s="93"/>
      <c r="S39" s="91"/>
      <c r="T39" s="91"/>
      <c r="U39" s="91"/>
      <c r="V39" s="92"/>
      <c r="W39" s="93"/>
      <c r="X39" s="98"/>
      <c r="Y39" s="31">
        <v>172</v>
      </c>
      <c r="Z39" s="107">
        <v>95</v>
      </c>
      <c r="AA39" s="142">
        <v>45414</v>
      </c>
      <c r="AB39" s="142"/>
      <c r="AC39" s="30"/>
      <c r="AD39" s="31">
        <v>2</v>
      </c>
      <c r="AE39" s="31"/>
      <c r="AF39" s="30"/>
      <c r="AG39" s="30"/>
      <c r="AH39" s="30"/>
      <c r="AI39" s="30"/>
    </row>
    <row r="40" spans="1:35" x14ac:dyDescent="0.25">
      <c r="A40" s="59">
        <v>32</v>
      </c>
      <c r="B40" s="179" t="s">
        <v>34</v>
      </c>
      <c r="C40" s="186" t="s">
        <v>422</v>
      </c>
      <c r="D40" s="186" t="s">
        <v>422</v>
      </c>
      <c r="E40" s="139" t="s">
        <v>251</v>
      </c>
      <c r="F40" s="88">
        <v>910</v>
      </c>
      <c r="G40" s="94"/>
      <c r="H40" s="84"/>
      <c r="I40" s="95"/>
      <c r="J40" s="96"/>
      <c r="K40" s="97"/>
      <c r="L40" s="97"/>
      <c r="M40" s="91"/>
      <c r="N40" s="91"/>
      <c r="O40" s="91"/>
      <c r="P40" s="92"/>
      <c r="Q40" s="93"/>
      <c r="R40" s="93"/>
      <c r="S40" s="91"/>
      <c r="T40" s="91"/>
      <c r="U40" s="91"/>
      <c r="V40" s="92"/>
      <c r="W40" s="93"/>
      <c r="X40" s="98"/>
      <c r="Y40" s="31">
        <v>255</v>
      </c>
      <c r="Z40" s="107">
        <v>95</v>
      </c>
      <c r="AA40" s="142">
        <v>45426</v>
      </c>
      <c r="AB40" s="142"/>
      <c r="AC40" s="30"/>
      <c r="AD40" s="31">
        <v>1</v>
      </c>
      <c r="AE40" s="31"/>
      <c r="AF40" s="30"/>
      <c r="AG40" s="30"/>
      <c r="AH40" s="30"/>
      <c r="AI40" s="30"/>
    </row>
    <row r="41" spans="1:35" x14ac:dyDescent="0.25">
      <c r="A41" s="59">
        <v>33</v>
      </c>
      <c r="B41" s="179" t="s">
        <v>34</v>
      </c>
      <c r="C41" s="186" t="s">
        <v>422</v>
      </c>
      <c r="D41" s="186" t="s">
        <v>422</v>
      </c>
      <c r="E41" s="139" t="s">
        <v>252</v>
      </c>
      <c r="F41" s="88">
        <v>910</v>
      </c>
      <c r="G41" s="94"/>
      <c r="H41" s="84"/>
      <c r="I41" s="95"/>
      <c r="J41" s="96"/>
      <c r="K41" s="97"/>
      <c r="L41" s="97"/>
      <c r="M41" s="91"/>
      <c r="N41" s="91"/>
      <c r="O41" s="91"/>
      <c r="P41" s="92"/>
      <c r="Q41" s="93"/>
      <c r="R41" s="93"/>
      <c r="S41" s="91"/>
      <c r="T41" s="91"/>
      <c r="U41" s="91"/>
      <c r="V41" s="92"/>
      <c r="W41" s="93"/>
      <c r="X41" s="98"/>
      <c r="Y41" s="31">
        <v>60</v>
      </c>
      <c r="Z41" s="107">
        <v>95</v>
      </c>
      <c r="AA41" s="142">
        <v>45426</v>
      </c>
      <c r="AB41" s="142"/>
      <c r="AC41" s="30"/>
      <c r="AD41" s="31">
        <v>1</v>
      </c>
      <c r="AE41" s="31"/>
      <c r="AF41" s="30"/>
      <c r="AG41" s="30"/>
      <c r="AH41" s="30"/>
      <c r="AI41" s="30"/>
    </row>
    <row r="42" spans="1:35" x14ac:dyDescent="0.25">
      <c r="A42" s="59">
        <v>34</v>
      </c>
      <c r="B42" s="179" t="s">
        <v>34</v>
      </c>
      <c r="C42" s="186" t="s">
        <v>422</v>
      </c>
      <c r="D42" s="186" t="s">
        <v>422</v>
      </c>
      <c r="E42" s="139" t="s">
        <v>253</v>
      </c>
      <c r="F42" s="88">
        <v>910</v>
      </c>
      <c r="G42" s="94"/>
      <c r="H42" s="84"/>
      <c r="I42" s="95"/>
      <c r="J42" s="96"/>
      <c r="K42" s="97"/>
      <c r="L42" s="97"/>
      <c r="M42" s="91"/>
      <c r="N42" s="91"/>
      <c r="O42" s="91"/>
      <c r="P42" s="92"/>
      <c r="Q42" s="93"/>
      <c r="R42" s="93"/>
      <c r="S42" s="91"/>
      <c r="T42" s="91"/>
      <c r="U42" s="91"/>
      <c r="V42" s="92"/>
      <c r="W42" s="93"/>
      <c r="X42" s="98"/>
      <c r="Y42" s="31">
        <v>215</v>
      </c>
      <c r="Z42" s="107">
        <v>95</v>
      </c>
      <c r="AA42" s="142">
        <v>45432</v>
      </c>
      <c r="AB42" s="142"/>
      <c r="AC42" s="30"/>
      <c r="AD42" s="31">
        <v>1</v>
      </c>
      <c r="AE42" s="31"/>
      <c r="AF42" s="30"/>
      <c r="AG42" s="30"/>
      <c r="AH42" s="30"/>
      <c r="AI42" s="30"/>
    </row>
    <row r="43" spans="1:35" x14ac:dyDescent="0.25">
      <c r="A43" s="59">
        <v>35</v>
      </c>
      <c r="B43" s="179" t="s">
        <v>34</v>
      </c>
      <c r="C43" s="186" t="s">
        <v>422</v>
      </c>
      <c r="D43" s="186" t="s">
        <v>422</v>
      </c>
      <c r="E43" s="139" t="s">
        <v>254</v>
      </c>
      <c r="F43" s="88">
        <v>910</v>
      </c>
      <c r="G43" s="94"/>
      <c r="H43" s="84"/>
      <c r="I43" s="95"/>
      <c r="J43" s="96"/>
      <c r="K43" s="97"/>
      <c r="L43" s="97"/>
      <c r="M43" s="91"/>
      <c r="N43" s="91"/>
      <c r="O43" s="91"/>
      <c r="P43" s="92"/>
      <c r="Q43" s="93"/>
      <c r="R43" s="93"/>
      <c r="S43" s="91"/>
      <c r="T43" s="91"/>
      <c r="U43" s="91"/>
      <c r="V43" s="92"/>
      <c r="W43" s="93"/>
      <c r="X43" s="98"/>
      <c r="Y43" s="31">
        <v>549</v>
      </c>
      <c r="Z43" s="107">
        <v>95</v>
      </c>
      <c r="AA43" s="142">
        <v>45485</v>
      </c>
      <c r="AB43" s="142"/>
      <c r="AC43" s="30"/>
      <c r="AD43" s="31">
        <v>6</v>
      </c>
      <c r="AE43" s="31"/>
      <c r="AF43" s="30"/>
      <c r="AG43" s="30"/>
      <c r="AH43" s="30"/>
      <c r="AI43" s="30"/>
    </row>
    <row r="44" spans="1:35" x14ac:dyDescent="0.25">
      <c r="A44" s="59">
        <v>36</v>
      </c>
      <c r="B44" s="179" t="s">
        <v>34</v>
      </c>
      <c r="C44" s="186" t="s">
        <v>179</v>
      </c>
      <c r="D44" s="186" t="s">
        <v>179</v>
      </c>
      <c r="E44" s="139" t="s">
        <v>165</v>
      </c>
      <c r="F44" s="88">
        <v>910</v>
      </c>
      <c r="G44" s="94"/>
      <c r="H44" s="84"/>
      <c r="I44" s="95"/>
      <c r="J44" s="96"/>
      <c r="K44" s="97"/>
      <c r="L44" s="97"/>
      <c r="M44" s="124">
        <v>76</v>
      </c>
      <c r="N44" s="124">
        <v>35</v>
      </c>
      <c r="O44" s="124">
        <v>80</v>
      </c>
      <c r="P44" s="128">
        <v>45231</v>
      </c>
      <c r="Q44" s="131"/>
      <c r="R44" s="131"/>
      <c r="S44" s="124"/>
      <c r="T44" s="124"/>
      <c r="U44" s="124"/>
      <c r="V44" s="130"/>
      <c r="W44" s="131"/>
      <c r="X44" s="132"/>
      <c r="Y44" s="144"/>
      <c r="Z44" s="143"/>
      <c r="AA44" s="142"/>
      <c r="AB44" s="142"/>
      <c r="AC44" s="128"/>
      <c r="AD44" s="129"/>
      <c r="AE44" s="122">
        <v>1</v>
      </c>
      <c r="AF44" s="122"/>
      <c r="AG44" s="122"/>
      <c r="AH44" s="122"/>
      <c r="AI44" s="122"/>
    </row>
    <row r="45" spans="1:35" x14ac:dyDescent="0.25">
      <c r="A45" s="59">
        <v>37</v>
      </c>
      <c r="B45" s="179" t="s">
        <v>34</v>
      </c>
      <c r="C45" s="186" t="s">
        <v>179</v>
      </c>
      <c r="D45" s="186" t="s">
        <v>179</v>
      </c>
      <c r="E45" s="139" t="s">
        <v>166</v>
      </c>
      <c r="F45" s="88">
        <v>910</v>
      </c>
      <c r="G45" s="94"/>
      <c r="H45" s="84"/>
      <c r="I45" s="95"/>
      <c r="J45" s="96"/>
      <c r="K45" s="97"/>
      <c r="L45" s="97"/>
      <c r="M45" s="124"/>
      <c r="N45" s="124"/>
      <c r="O45" s="133"/>
      <c r="P45" s="134"/>
      <c r="Q45" s="131"/>
      <c r="R45" s="131"/>
      <c r="S45" s="124"/>
      <c r="T45" s="124"/>
      <c r="U45" s="124"/>
      <c r="V45" s="130"/>
      <c r="W45" s="131"/>
      <c r="X45" s="132"/>
      <c r="Y45" s="31">
        <v>93</v>
      </c>
      <c r="Z45" s="107">
        <v>90</v>
      </c>
      <c r="AA45" s="142">
        <v>45300</v>
      </c>
      <c r="AB45" s="142"/>
      <c r="AC45" s="128"/>
      <c r="AD45" s="129">
        <v>2</v>
      </c>
      <c r="AE45" s="122"/>
      <c r="AF45" s="122"/>
      <c r="AG45" s="122"/>
      <c r="AH45" s="122"/>
      <c r="AI45" s="122"/>
    </row>
    <row r="46" spans="1:35" x14ac:dyDescent="0.25">
      <c r="A46" s="59">
        <v>38</v>
      </c>
      <c r="B46" s="179" t="s">
        <v>34</v>
      </c>
      <c r="C46" s="186" t="s">
        <v>179</v>
      </c>
      <c r="D46" s="186" t="s">
        <v>179</v>
      </c>
      <c r="E46" s="139" t="s">
        <v>218</v>
      </c>
      <c r="F46" s="88">
        <v>910</v>
      </c>
      <c r="G46" s="94"/>
      <c r="H46" s="84"/>
      <c r="I46" s="95"/>
      <c r="J46" s="96"/>
      <c r="K46" s="97"/>
      <c r="L46" s="97"/>
      <c r="M46" s="124"/>
      <c r="N46" s="124"/>
      <c r="O46" s="133"/>
      <c r="P46" s="134"/>
      <c r="Q46" s="131"/>
      <c r="R46" s="131"/>
      <c r="S46" s="124"/>
      <c r="T46" s="124"/>
      <c r="U46" s="124"/>
      <c r="V46" s="130"/>
      <c r="W46" s="131"/>
      <c r="X46" s="132"/>
      <c r="Y46" s="31">
        <v>149</v>
      </c>
      <c r="Z46" s="107">
        <v>90</v>
      </c>
      <c r="AA46" s="142">
        <v>45357</v>
      </c>
      <c r="AB46" s="142"/>
      <c r="AC46" s="128"/>
      <c r="AD46" s="129">
        <v>6</v>
      </c>
      <c r="AE46" s="122"/>
      <c r="AF46" s="122"/>
      <c r="AG46" s="122"/>
      <c r="AH46" s="122"/>
      <c r="AI46" s="122"/>
    </row>
    <row r="47" spans="1:35" x14ac:dyDescent="0.25">
      <c r="A47" s="59">
        <v>39</v>
      </c>
      <c r="B47" s="179" t="s">
        <v>34</v>
      </c>
      <c r="C47" s="186" t="s">
        <v>179</v>
      </c>
      <c r="D47" s="186" t="s">
        <v>179</v>
      </c>
      <c r="E47" s="139" t="s">
        <v>219</v>
      </c>
      <c r="F47" s="88">
        <v>910</v>
      </c>
      <c r="G47" s="94"/>
      <c r="H47" s="84"/>
      <c r="I47" s="95"/>
      <c r="J47" s="96"/>
      <c r="K47" s="97"/>
      <c r="L47" s="97"/>
      <c r="M47" s="124"/>
      <c r="N47" s="124"/>
      <c r="O47" s="133"/>
      <c r="P47" s="134"/>
      <c r="Q47" s="131"/>
      <c r="R47" s="131"/>
      <c r="S47" s="124"/>
      <c r="T47" s="124"/>
      <c r="U47" s="124"/>
      <c r="V47" s="130"/>
      <c r="W47" s="131"/>
      <c r="X47" s="132"/>
      <c r="Y47" s="31">
        <v>181</v>
      </c>
      <c r="Z47" s="107">
        <v>90</v>
      </c>
      <c r="AA47" s="142">
        <v>45385</v>
      </c>
      <c r="AB47" s="142"/>
      <c r="AC47" s="128"/>
      <c r="AD47" s="129">
        <v>5</v>
      </c>
      <c r="AE47" s="122"/>
      <c r="AF47" s="122"/>
      <c r="AG47" s="122"/>
      <c r="AH47" s="122"/>
      <c r="AI47" s="122"/>
    </row>
    <row r="48" spans="1:35" x14ac:dyDescent="0.25">
      <c r="A48" s="59">
        <v>40</v>
      </c>
      <c r="B48" s="179" t="s">
        <v>34</v>
      </c>
      <c r="C48" s="186" t="s">
        <v>179</v>
      </c>
      <c r="D48" s="186" t="s">
        <v>179</v>
      </c>
      <c r="E48" s="139" t="s">
        <v>220</v>
      </c>
      <c r="F48" s="88">
        <v>910</v>
      </c>
      <c r="G48" s="94"/>
      <c r="H48" s="84"/>
      <c r="I48" s="95"/>
      <c r="J48" s="96"/>
      <c r="K48" s="97"/>
      <c r="L48" s="97"/>
      <c r="M48" s="124"/>
      <c r="N48" s="124"/>
      <c r="O48" s="133"/>
      <c r="P48" s="134"/>
      <c r="Q48" s="131"/>
      <c r="R48" s="131"/>
      <c r="S48" s="124"/>
      <c r="T48" s="124"/>
      <c r="U48" s="124"/>
      <c r="V48" s="130"/>
      <c r="W48" s="131"/>
      <c r="X48" s="132"/>
      <c r="Y48" s="31">
        <v>920</v>
      </c>
      <c r="Z48" s="107">
        <v>85</v>
      </c>
      <c r="AA48" s="142">
        <v>45408</v>
      </c>
      <c r="AB48" s="142"/>
      <c r="AC48" s="128"/>
      <c r="AD48" s="129">
        <v>10</v>
      </c>
      <c r="AE48" s="122"/>
      <c r="AF48" s="122"/>
      <c r="AG48" s="122"/>
      <c r="AH48" s="122"/>
      <c r="AI48" s="122"/>
    </row>
    <row r="49" spans="1:35" x14ac:dyDescent="0.25">
      <c r="A49" s="59">
        <v>41</v>
      </c>
      <c r="B49" s="179" t="s">
        <v>34</v>
      </c>
      <c r="C49" s="186" t="s">
        <v>179</v>
      </c>
      <c r="D49" s="186" t="s">
        <v>179</v>
      </c>
      <c r="E49" s="139" t="s">
        <v>221</v>
      </c>
      <c r="F49" s="88">
        <v>910</v>
      </c>
      <c r="G49" s="94"/>
      <c r="H49" s="84"/>
      <c r="I49" s="95"/>
      <c r="J49" s="96"/>
      <c r="K49" s="97"/>
      <c r="L49" s="97"/>
      <c r="M49" s="124"/>
      <c r="N49" s="124"/>
      <c r="O49" s="133"/>
      <c r="P49" s="134"/>
      <c r="Q49" s="131"/>
      <c r="R49" s="131"/>
      <c r="S49" s="124"/>
      <c r="T49" s="124"/>
      <c r="U49" s="124"/>
      <c r="V49" s="130"/>
      <c r="W49" s="131"/>
      <c r="X49" s="132"/>
      <c r="Y49" s="31">
        <v>110</v>
      </c>
      <c r="Z49" s="107">
        <v>85</v>
      </c>
      <c r="AA49" s="142">
        <v>45397</v>
      </c>
      <c r="AB49" s="142"/>
      <c r="AC49" s="128"/>
      <c r="AD49" s="129">
        <v>2</v>
      </c>
      <c r="AE49" s="122"/>
      <c r="AF49" s="122"/>
      <c r="AG49" s="122"/>
      <c r="AH49" s="122"/>
      <c r="AI49" s="122"/>
    </row>
    <row r="50" spans="1:35" x14ac:dyDescent="0.25">
      <c r="A50" s="59">
        <v>42</v>
      </c>
      <c r="B50" s="179" t="s">
        <v>34</v>
      </c>
      <c r="C50" s="186" t="s">
        <v>423</v>
      </c>
      <c r="D50" s="186" t="s">
        <v>423</v>
      </c>
      <c r="E50" s="139" t="s">
        <v>167</v>
      </c>
      <c r="F50" s="88">
        <v>910</v>
      </c>
      <c r="G50" s="94"/>
      <c r="H50" s="84"/>
      <c r="I50" s="95"/>
      <c r="J50" s="96"/>
      <c r="K50" s="97"/>
      <c r="L50" s="97"/>
      <c r="M50" s="137"/>
      <c r="N50" s="137"/>
      <c r="O50" s="123"/>
      <c r="P50" s="128"/>
      <c r="Q50" s="128"/>
      <c r="R50" s="128"/>
      <c r="S50" s="138"/>
      <c r="T50" s="135"/>
      <c r="U50" s="136"/>
      <c r="V50" s="128"/>
      <c r="W50" s="128"/>
      <c r="X50" s="128"/>
      <c r="Y50" s="31">
        <v>3320</v>
      </c>
      <c r="Z50" s="107">
        <v>95</v>
      </c>
      <c r="AA50" s="142">
        <v>43297</v>
      </c>
      <c r="AB50" s="142"/>
      <c r="AC50" s="128"/>
      <c r="AD50" s="129">
        <v>3</v>
      </c>
      <c r="AE50" s="122"/>
      <c r="AF50" s="122"/>
      <c r="AG50" s="122"/>
      <c r="AH50" s="122"/>
      <c r="AI50" s="122"/>
    </row>
    <row r="51" spans="1:35" x14ac:dyDescent="0.25">
      <c r="A51" s="59">
        <v>43</v>
      </c>
      <c r="B51" s="179" t="s">
        <v>34</v>
      </c>
      <c r="C51" s="186" t="s">
        <v>423</v>
      </c>
      <c r="D51" s="186" t="s">
        <v>423</v>
      </c>
      <c r="E51" s="139" t="s">
        <v>255</v>
      </c>
      <c r="F51" s="88">
        <v>910</v>
      </c>
      <c r="G51" s="94"/>
      <c r="H51" s="84"/>
      <c r="I51" s="95"/>
      <c r="J51" s="96"/>
      <c r="K51" s="97"/>
      <c r="L51" s="97"/>
      <c r="M51" s="137"/>
      <c r="N51" s="137"/>
      <c r="O51" s="123"/>
      <c r="P51" s="128"/>
      <c r="Q51" s="128"/>
      <c r="R51" s="128"/>
      <c r="S51" s="138"/>
      <c r="T51" s="135"/>
      <c r="U51" s="136"/>
      <c r="V51" s="128"/>
      <c r="W51" s="128"/>
      <c r="X51" s="128"/>
      <c r="Y51" s="31">
        <v>85</v>
      </c>
      <c r="Z51" s="107">
        <v>95</v>
      </c>
      <c r="AA51" s="142">
        <v>45441</v>
      </c>
      <c r="AB51" s="142"/>
      <c r="AC51" s="128"/>
      <c r="AD51" s="129">
        <v>1</v>
      </c>
      <c r="AE51" s="122"/>
      <c r="AF51" s="122"/>
      <c r="AG51" s="122"/>
      <c r="AH51" s="122"/>
      <c r="AI51" s="122"/>
    </row>
    <row r="52" spans="1:35" x14ac:dyDescent="0.25">
      <c r="A52" s="59">
        <v>44</v>
      </c>
      <c r="B52" s="179" t="s">
        <v>34</v>
      </c>
      <c r="C52" s="186" t="s">
        <v>180</v>
      </c>
      <c r="D52" s="186" t="s">
        <v>181</v>
      </c>
      <c r="E52" s="139" t="s">
        <v>168</v>
      </c>
      <c r="F52" s="88">
        <v>910</v>
      </c>
      <c r="G52" s="94"/>
      <c r="H52" s="84"/>
      <c r="I52" s="95"/>
      <c r="J52" s="96"/>
      <c r="K52" s="97"/>
      <c r="L52" s="97"/>
      <c r="M52" s="137"/>
      <c r="N52" s="137"/>
      <c r="O52" s="123"/>
      <c r="P52" s="128"/>
      <c r="Q52" s="128"/>
      <c r="R52" s="128"/>
      <c r="S52" s="138"/>
      <c r="T52" s="135"/>
      <c r="U52" s="136"/>
      <c r="V52" s="128"/>
      <c r="W52" s="128"/>
      <c r="X52" s="128"/>
      <c r="Y52" s="31">
        <v>33</v>
      </c>
      <c r="Z52" s="107">
        <v>85</v>
      </c>
      <c r="AA52" s="142">
        <v>44460</v>
      </c>
      <c r="AB52" s="142"/>
      <c r="AC52" s="128"/>
      <c r="AD52" s="129">
        <v>1</v>
      </c>
      <c r="AE52" s="122"/>
      <c r="AF52" s="122"/>
      <c r="AG52" s="122"/>
      <c r="AH52" s="122"/>
      <c r="AI52" s="122"/>
    </row>
    <row r="53" spans="1:35" x14ac:dyDescent="0.25">
      <c r="A53" s="59">
        <v>45</v>
      </c>
      <c r="B53" s="179" t="s">
        <v>34</v>
      </c>
      <c r="C53" s="186" t="s">
        <v>180</v>
      </c>
      <c r="D53" s="186" t="s">
        <v>181</v>
      </c>
      <c r="E53" s="139" t="s">
        <v>169</v>
      </c>
      <c r="F53" s="88">
        <v>910</v>
      </c>
      <c r="G53" s="94"/>
      <c r="H53" s="84"/>
      <c r="I53" s="95"/>
      <c r="J53" s="96"/>
      <c r="K53" s="97"/>
      <c r="L53" s="97"/>
      <c r="M53" s="125"/>
      <c r="N53" s="125"/>
      <c r="O53" s="125"/>
      <c r="P53" s="126"/>
      <c r="Q53" s="127"/>
      <c r="R53" s="127"/>
      <c r="S53" s="125"/>
      <c r="T53" s="125"/>
      <c r="U53" s="125"/>
      <c r="V53" s="126"/>
      <c r="W53" s="127"/>
      <c r="X53" s="127"/>
      <c r="Y53" s="31">
        <v>7810</v>
      </c>
      <c r="Z53" s="107">
        <v>85</v>
      </c>
      <c r="AA53" s="142">
        <v>45089</v>
      </c>
      <c r="AB53" s="142"/>
      <c r="AC53" s="128"/>
      <c r="AD53" s="129">
        <v>206</v>
      </c>
      <c r="AE53" s="122"/>
      <c r="AF53" s="122"/>
      <c r="AG53" s="122"/>
      <c r="AH53" s="122"/>
      <c r="AI53" s="122"/>
    </row>
    <row r="54" spans="1:35" x14ac:dyDescent="0.25">
      <c r="A54" s="59">
        <v>46</v>
      </c>
      <c r="B54" s="179" t="s">
        <v>34</v>
      </c>
      <c r="C54" s="186" t="s">
        <v>180</v>
      </c>
      <c r="D54" s="186" t="s">
        <v>181</v>
      </c>
      <c r="E54" s="139" t="s">
        <v>170</v>
      </c>
      <c r="F54" s="88">
        <v>910</v>
      </c>
      <c r="G54" s="94"/>
      <c r="H54" s="84"/>
      <c r="I54" s="95"/>
      <c r="J54" s="96"/>
      <c r="K54" s="97"/>
      <c r="L54" s="97"/>
      <c r="M54" s="125"/>
      <c r="N54" s="125"/>
      <c r="O54" s="125"/>
      <c r="P54" s="126"/>
      <c r="Q54" s="127"/>
      <c r="R54" s="127"/>
      <c r="S54" s="125"/>
      <c r="T54" s="125"/>
      <c r="U54" s="125"/>
      <c r="V54" s="126"/>
      <c r="W54" s="127"/>
      <c r="X54" s="127"/>
      <c r="Y54" s="31">
        <v>90</v>
      </c>
      <c r="Z54" s="107">
        <v>90</v>
      </c>
      <c r="AA54" s="142">
        <v>45266</v>
      </c>
      <c r="AB54" s="142"/>
      <c r="AC54" s="128"/>
      <c r="AD54" s="129">
        <v>1</v>
      </c>
      <c r="AE54" s="122"/>
      <c r="AF54" s="122"/>
      <c r="AG54" s="122"/>
      <c r="AH54" s="122"/>
      <c r="AI54" s="122"/>
    </row>
    <row r="55" spans="1:35" x14ac:dyDescent="0.25">
      <c r="A55" s="59">
        <v>47</v>
      </c>
      <c r="B55" s="179" t="s">
        <v>34</v>
      </c>
      <c r="C55" s="186" t="s">
        <v>180</v>
      </c>
      <c r="D55" s="186" t="s">
        <v>181</v>
      </c>
      <c r="E55" s="139" t="s">
        <v>171</v>
      </c>
      <c r="F55" s="88">
        <v>910</v>
      </c>
      <c r="G55" s="94"/>
      <c r="H55" s="84"/>
      <c r="I55" s="95"/>
      <c r="J55" s="96"/>
      <c r="K55" s="97"/>
      <c r="L55" s="97"/>
      <c r="M55" s="125"/>
      <c r="N55" s="125"/>
      <c r="O55" s="125"/>
      <c r="P55" s="126"/>
      <c r="Q55" s="127"/>
      <c r="R55" s="127"/>
      <c r="S55" s="125"/>
      <c r="T55" s="125"/>
      <c r="U55" s="125"/>
      <c r="V55" s="126"/>
      <c r="W55" s="127"/>
      <c r="X55" s="127"/>
      <c r="Y55" s="31">
        <v>545</v>
      </c>
      <c r="Z55" s="107">
        <v>85</v>
      </c>
      <c r="AA55" s="142">
        <v>45321</v>
      </c>
      <c r="AB55" s="142"/>
      <c r="AC55" s="128"/>
      <c r="AD55" s="129">
        <v>1</v>
      </c>
      <c r="AE55" s="122"/>
      <c r="AF55" s="122"/>
      <c r="AG55" s="122"/>
      <c r="AH55" s="122"/>
      <c r="AI55" s="122"/>
    </row>
    <row r="56" spans="1:35" x14ac:dyDescent="0.25">
      <c r="A56" s="59">
        <v>48</v>
      </c>
      <c r="B56" s="179" t="s">
        <v>34</v>
      </c>
      <c r="C56" s="186" t="s">
        <v>180</v>
      </c>
      <c r="D56" s="186" t="s">
        <v>181</v>
      </c>
      <c r="E56" s="139" t="s">
        <v>256</v>
      </c>
      <c r="F56" s="88">
        <v>910</v>
      </c>
      <c r="G56" s="94"/>
      <c r="H56" s="84"/>
      <c r="I56" s="95"/>
      <c r="J56" s="96"/>
      <c r="K56" s="97"/>
      <c r="L56" s="97"/>
      <c r="M56" s="125"/>
      <c r="N56" s="125"/>
      <c r="O56" s="125"/>
      <c r="P56" s="126"/>
      <c r="Q56" s="127"/>
      <c r="R56" s="127"/>
      <c r="S56" s="125"/>
      <c r="T56" s="125"/>
      <c r="U56" s="125"/>
      <c r="V56" s="126"/>
      <c r="W56" s="127"/>
      <c r="X56" s="127"/>
      <c r="Y56" s="31">
        <v>1120</v>
      </c>
      <c r="Z56" s="107">
        <v>50</v>
      </c>
      <c r="AA56" s="142">
        <v>45456</v>
      </c>
      <c r="AB56" s="142"/>
      <c r="AC56" s="128"/>
      <c r="AD56" s="129">
        <v>49</v>
      </c>
      <c r="AE56" s="122"/>
      <c r="AF56" s="122"/>
      <c r="AG56" s="122"/>
      <c r="AH56" s="122"/>
      <c r="AI56" s="122"/>
    </row>
    <row r="57" spans="1:35" x14ac:dyDescent="0.25">
      <c r="A57" s="59">
        <v>49</v>
      </c>
      <c r="B57" s="179" t="s">
        <v>34</v>
      </c>
      <c r="C57" s="186" t="s">
        <v>180</v>
      </c>
      <c r="D57" s="186" t="s">
        <v>181</v>
      </c>
      <c r="E57" s="139" t="s">
        <v>172</v>
      </c>
      <c r="F57" s="88">
        <v>910</v>
      </c>
      <c r="G57" s="94"/>
      <c r="H57" s="84"/>
      <c r="I57" s="95"/>
      <c r="J57" s="96"/>
      <c r="K57" s="97"/>
      <c r="L57" s="97"/>
      <c r="M57" s="124">
        <v>76</v>
      </c>
      <c r="N57" s="124">
        <v>500</v>
      </c>
      <c r="O57" s="124">
        <v>0.81</v>
      </c>
      <c r="P57" s="128">
        <v>45328</v>
      </c>
      <c r="Q57" s="127"/>
      <c r="R57" s="127"/>
      <c r="S57" s="125"/>
      <c r="T57" s="125"/>
      <c r="U57" s="125"/>
      <c r="V57" s="126"/>
      <c r="W57" s="127"/>
      <c r="X57" s="127"/>
      <c r="Y57" s="137"/>
      <c r="Z57" s="107"/>
      <c r="AA57" s="142"/>
      <c r="AB57" s="142"/>
      <c r="AC57" s="128"/>
      <c r="AD57" s="129"/>
      <c r="AE57" s="122"/>
      <c r="AF57" s="122">
        <v>1</v>
      </c>
      <c r="AG57" s="122"/>
      <c r="AH57" s="122"/>
      <c r="AI57" s="122"/>
    </row>
    <row r="58" spans="1:35" x14ac:dyDescent="0.25">
      <c r="A58" s="59">
        <v>50</v>
      </c>
      <c r="B58" s="179" t="s">
        <v>34</v>
      </c>
      <c r="C58" s="186" t="s">
        <v>180</v>
      </c>
      <c r="D58" s="186" t="s">
        <v>181</v>
      </c>
      <c r="E58" s="139" t="s">
        <v>173</v>
      </c>
      <c r="F58" s="88">
        <v>910</v>
      </c>
      <c r="G58" s="94"/>
      <c r="H58" s="84"/>
      <c r="I58" s="95"/>
      <c r="J58" s="96"/>
      <c r="K58" s="97"/>
      <c r="L58" s="97"/>
      <c r="M58" s="91"/>
      <c r="N58" s="91"/>
      <c r="O58" s="91"/>
      <c r="P58" s="92"/>
      <c r="Q58" s="93"/>
      <c r="R58" s="93"/>
      <c r="S58" s="91"/>
      <c r="T58" s="91"/>
      <c r="U58" s="91"/>
      <c r="V58" s="92"/>
      <c r="W58" s="93"/>
      <c r="X58" s="98"/>
      <c r="Y58" s="31">
        <v>169</v>
      </c>
      <c r="Z58" s="107">
        <v>90</v>
      </c>
      <c r="AA58" s="142">
        <v>45362</v>
      </c>
      <c r="AB58" s="142"/>
      <c r="AC58" s="128"/>
      <c r="AD58" s="129">
        <v>6</v>
      </c>
      <c r="AE58" s="122"/>
      <c r="AF58" s="122"/>
      <c r="AG58" s="122"/>
      <c r="AH58" s="122"/>
      <c r="AI58" s="122"/>
    </row>
    <row r="59" spans="1:35" x14ac:dyDescent="0.25">
      <c r="A59" s="59">
        <v>51</v>
      </c>
      <c r="B59" s="179" t="s">
        <v>34</v>
      </c>
      <c r="C59" s="186" t="s">
        <v>180</v>
      </c>
      <c r="D59" s="186" t="s">
        <v>181</v>
      </c>
      <c r="E59" s="139" t="s">
        <v>174</v>
      </c>
      <c r="F59" s="88">
        <v>910</v>
      </c>
      <c r="G59" s="94"/>
      <c r="H59" s="84"/>
      <c r="I59" s="95"/>
      <c r="J59" s="96"/>
      <c r="K59" s="97"/>
      <c r="L59" s="97"/>
      <c r="M59" s="91"/>
      <c r="N59" s="91"/>
      <c r="O59" s="91"/>
      <c r="P59" s="92"/>
      <c r="Q59" s="93"/>
      <c r="R59" s="93"/>
      <c r="S59" s="91"/>
      <c r="T59" s="91"/>
      <c r="U59" s="91"/>
      <c r="V59" s="92"/>
      <c r="W59" s="93"/>
      <c r="X59" s="98"/>
      <c r="Y59" s="31">
        <v>707</v>
      </c>
      <c r="Z59" s="107">
        <v>85</v>
      </c>
      <c r="AA59" s="142">
        <v>45376</v>
      </c>
      <c r="AB59" s="142"/>
      <c r="AC59" s="128"/>
      <c r="AD59" s="129">
        <v>18</v>
      </c>
      <c r="AE59" s="122"/>
      <c r="AF59" s="122"/>
      <c r="AG59" s="122"/>
      <c r="AH59" s="122"/>
      <c r="AI59" s="122"/>
    </row>
    <row r="60" spans="1:35" x14ac:dyDescent="0.25">
      <c r="A60" s="59">
        <v>52</v>
      </c>
      <c r="B60" s="179" t="s">
        <v>34</v>
      </c>
      <c r="C60" s="186" t="s">
        <v>180</v>
      </c>
      <c r="D60" s="186" t="s">
        <v>181</v>
      </c>
      <c r="E60" s="139" t="s">
        <v>222</v>
      </c>
      <c r="F60" s="88">
        <v>910</v>
      </c>
      <c r="G60" s="94"/>
      <c r="H60" s="84"/>
      <c r="I60" s="95"/>
      <c r="J60" s="96"/>
      <c r="K60" s="97"/>
      <c r="L60" s="97"/>
      <c r="M60" s="91"/>
      <c r="N60" s="91"/>
      <c r="O60" s="91"/>
      <c r="P60" s="92"/>
      <c r="Q60" s="93"/>
      <c r="R60" s="93"/>
      <c r="S60" s="91"/>
      <c r="T60" s="91"/>
      <c r="U60" s="91"/>
      <c r="V60" s="92"/>
      <c r="W60" s="93"/>
      <c r="X60" s="98"/>
      <c r="Y60" s="31">
        <v>100</v>
      </c>
      <c r="Z60" s="107">
        <v>80</v>
      </c>
      <c r="AA60" s="142">
        <v>45411</v>
      </c>
      <c r="AB60" s="142"/>
      <c r="AC60" s="128"/>
      <c r="AD60" s="129">
        <v>1</v>
      </c>
      <c r="AE60" s="122"/>
      <c r="AF60" s="122"/>
      <c r="AG60" s="122"/>
      <c r="AH60" s="122"/>
      <c r="AI60" s="122"/>
    </row>
    <row r="61" spans="1:35" x14ac:dyDescent="0.25">
      <c r="A61" s="59">
        <v>53</v>
      </c>
      <c r="B61" s="179" t="s">
        <v>34</v>
      </c>
      <c r="C61" s="186" t="s">
        <v>180</v>
      </c>
      <c r="D61" s="186" t="s">
        <v>181</v>
      </c>
      <c r="E61" s="139" t="s">
        <v>223</v>
      </c>
      <c r="F61" s="88">
        <v>910</v>
      </c>
      <c r="G61" s="94"/>
      <c r="H61" s="84"/>
      <c r="I61" s="95"/>
      <c r="J61" s="96"/>
      <c r="K61" s="97"/>
      <c r="L61" s="97"/>
      <c r="M61" s="91"/>
      <c r="N61" s="91"/>
      <c r="O61" s="91"/>
      <c r="P61" s="92"/>
      <c r="Q61" s="93"/>
      <c r="R61" s="93"/>
      <c r="S61" s="91"/>
      <c r="T61" s="91"/>
      <c r="U61" s="91"/>
      <c r="V61" s="92"/>
      <c r="W61" s="93"/>
      <c r="X61" s="98"/>
      <c r="Y61" s="31">
        <v>48</v>
      </c>
      <c r="Z61" s="107">
        <v>95</v>
      </c>
      <c r="AA61" s="142">
        <v>45406</v>
      </c>
      <c r="AB61" s="142"/>
      <c r="AC61" s="128"/>
      <c r="AD61" s="129">
        <v>1</v>
      </c>
      <c r="AE61" s="122"/>
      <c r="AF61" s="122"/>
      <c r="AG61" s="122"/>
      <c r="AH61" s="122"/>
      <c r="AI61" s="122"/>
    </row>
    <row r="62" spans="1:35" x14ac:dyDescent="0.25">
      <c r="A62" s="59">
        <v>54</v>
      </c>
      <c r="B62" s="179" t="s">
        <v>34</v>
      </c>
      <c r="C62" s="186" t="s">
        <v>180</v>
      </c>
      <c r="D62" s="186" t="s">
        <v>181</v>
      </c>
      <c r="E62" s="139" t="s">
        <v>224</v>
      </c>
      <c r="F62" s="88">
        <v>910</v>
      </c>
      <c r="G62" s="94"/>
      <c r="H62" s="84"/>
      <c r="I62" s="95"/>
      <c r="J62" s="96"/>
      <c r="K62" s="97"/>
      <c r="L62" s="97"/>
      <c r="M62" s="91"/>
      <c r="N62" s="91"/>
      <c r="O62" s="91"/>
      <c r="P62" s="92"/>
      <c r="Q62" s="93"/>
      <c r="R62" s="93"/>
      <c r="S62" s="91"/>
      <c r="T62" s="91"/>
      <c r="U62" s="91"/>
      <c r="V62" s="92"/>
      <c r="W62" s="93"/>
      <c r="X62" s="98"/>
      <c r="Y62" s="31">
        <v>150</v>
      </c>
      <c r="Z62" s="107">
        <v>90</v>
      </c>
      <c r="AA62" s="142">
        <v>45393</v>
      </c>
      <c r="AB62" s="142"/>
      <c r="AC62" s="128"/>
      <c r="AD62" s="129">
        <v>5</v>
      </c>
      <c r="AE62" s="122"/>
      <c r="AF62" s="122"/>
      <c r="AG62" s="122"/>
      <c r="AH62" s="122"/>
      <c r="AI62" s="122"/>
    </row>
    <row r="63" spans="1:35" x14ac:dyDescent="0.25">
      <c r="A63" s="59">
        <v>55</v>
      </c>
      <c r="B63" s="179" t="s">
        <v>34</v>
      </c>
      <c r="C63" s="186" t="s">
        <v>180</v>
      </c>
      <c r="D63" s="186" t="s">
        <v>181</v>
      </c>
      <c r="E63" s="139" t="s">
        <v>257</v>
      </c>
      <c r="F63" s="88">
        <v>910</v>
      </c>
      <c r="G63" s="94"/>
      <c r="H63" s="84"/>
      <c r="I63" s="95"/>
      <c r="J63" s="96"/>
      <c r="K63" s="97"/>
      <c r="L63" s="97"/>
      <c r="M63" s="91"/>
      <c r="N63" s="91"/>
      <c r="O63" s="91"/>
      <c r="P63" s="92"/>
      <c r="Q63" s="93"/>
      <c r="R63" s="93"/>
      <c r="S63" s="91"/>
      <c r="T63" s="91"/>
      <c r="U63" s="91"/>
      <c r="V63" s="92"/>
      <c r="W63" s="93"/>
      <c r="X63" s="98"/>
      <c r="Y63" s="31">
        <v>700</v>
      </c>
      <c r="Z63" s="107">
        <v>85</v>
      </c>
      <c r="AA63" s="142">
        <v>45414</v>
      </c>
      <c r="AB63" s="142"/>
      <c r="AC63" s="128"/>
      <c r="AD63" s="129">
        <v>20</v>
      </c>
      <c r="AE63" s="122"/>
      <c r="AF63" s="122"/>
      <c r="AG63" s="122"/>
      <c r="AH63" s="122"/>
      <c r="AI63" s="122"/>
    </row>
    <row r="64" spans="1:35" x14ac:dyDescent="0.25">
      <c r="A64" s="59">
        <v>56</v>
      </c>
      <c r="B64" s="179" t="s">
        <v>34</v>
      </c>
      <c r="C64" s="186" t="s">
        <v>180</v>
      </c>
      <c r="D64" s="186" t="s">
        <v>181</v>
      </c>
      <c r="E64" s="139" t="s">
        <v>258</v>
      </c>
      <c r="F64" s="88">
        <v>910</v>
      </c>
      <c r="G64" s="94"/>
      <c r="H64" s="84"/>
      <c r="I64" s="95"/>
      <c r="J64" s="96"/>
      <c r="K64" s="97"/>
      <c r="L64" s="97"/>
      <c r="M64" s="91"/>
      <c r="N64" s="91"/>
      <c r="O64" s="91"/>
      <c r="P64" s="92"/>
      <c r="Q64" s="93"/>
      <c r="R64" s="93"/>
      <c r="S64" s="91"/>
      <c r="T64" s="91"/>
      <c r="U64" s="91"/>
      <c r="V64" s="92"/>
      <c r="W64" s="93"/>
      <c r="X64" s="98"/>
      <c r="Y64" s="31">
        <v>170</v>
      </c>
      <c r="Z64" s="107">
        <v>85</v>
      </c>
      <c r="AA64" s="142">
        <v>45462</v>
      </c>
      <c r="AB64" s="142"/>
      <c r="AC64" s="128"/>
      <c r="AD64" s="129">
        <v>8</v>
      </c>
      <c r="AE64" s="122"/>
      <c r="AF64" s="122"/>
      <c r="AG64" s="122"/>
      <c r="AH64" s="122"/>
      <c r="AI64" s="122"/>
    </row>
    <row r="65" spans="1:35" x14ac:dyDescent="0.25">
      <c r="A65" s="59">
        <v>57</v>
      </c>
      <c r="B65" s="179" t="s">
        <v>34</v>
      </c>
      <c r="C65" s="186" t="s">
        <v>180</v>
      </c>
      <c r="D65" s="186" t="s">
        <v>181</v>
      </c>
      <c r="E65" s="139" t="s">
        <v>259</v>
      </c>
      <c r="F65" s="88">
        <v>910</v>
      </c>
      <c r="G65" s="94"/>
      <c r="H65" s="84"/>
      <c r="I65" s="95"/>
      <c r="J65" s="96"/>
      <c r="K65" s="97"/>
      <c r="L65" s="97"/>
      <c r="M65" s="91"/>
      <c r="N65" s="91"/>
      <c r="O65" s="91"/>
      <c r="P65" s="92"/>
      <c r="Q65" s="93"/>
      <c r="R65" s="93"/>
      <c r="S65" s="91"/>
      <c r="T65" s="91"/>
      <c r="U65" s="91"/>
      <c r="V65" s="92"/>
      <c r="W65" s="93"/>
      <c r="X65" s="98"/>
      <c r="Y65" s="31">
        <v>65</v>
      </c>
      <c r="Z65" s="107">
        <v>85</v>
      </c>
      <c r="AA65" s="142">
        <v>45454</v>
      </c>
      <c r="AB65" s="142"/>
      <c r="AC65" s="128"/>
      <c r="AD65" s="129">
        <v>3</v>
      </c>
      <c r="AE65" s="122"/>
      <c r="AF65" s="122"/>
      <c r="AG65" s="122"/>
      <c r="AH65" s="122"/>
      <c r="AI65" s="122"/>
    </row>
    <row r="66" spans="1:35" x14ac:dyDescent="0.25">
      <c r="A66" s="59">
        <v>58</v>
      </c>
      <c r="B66" s="179" t="s">
        <v>34</v>
      </c>
      <c r="C66" s="186" t="s">
        <v>180</v>
      </c>
      <c r="D66" s="186" t="s">
        <v>181</v>
      </c>
      <c r="E66" s="139" t="s">
        <v>260</v>
      </c>
      <c r="F66" s="88">
        <v>910</v>
      </c>
      <c r="G66" s="94"/>
      <c r="H66" s="84"/>
      <c r="I66" s="95"/>
      <c r="J66" s="96"/>
      <c r="K66" s="97"/>
      <c r="L66" s="97"/>
      <c r="M66" s="91"/>
      <c r="N66" s="91"/>
      <c r="O66" s="91"/>
      <c r="P66" s="92"/>
      <c r="Q66" s="93"/>
      <c r="R66" s="93"/>
      <c r="S66" s="91"/>
      <c r="T66" s="91"/>
      <c r="U66" s="91"/>
      <c r="V66" s="92"/>
      <c r="W66" s="93"/>
      <c r="X66" s="98"/>
      <c r="Y66" s="31">
        <v>35</v>
      </c>
      <c r="Z66" s="107">
        <v>85</v>
      </c>
      <c r="AA66" s="142">
        <v>45461</v>
      </c>
      <c r="AB66" s="142"/>
      <c r="AC66" s="128"/>
      <c r="AD66" s="129">
        <v>1</v>
      </c>
      <c r="AE66" s="122"/>
      <c r="AF66" s="122"/>
      <c r="AG66" s="122"/>
      <c r="AH66" s="122"/>
      <c r="AI66" s="122"/>
    </row>
    <row r="67" spans="1:35" x14ac:dyDescent="0.25">
      <c r="A67" s="59">
        <v>59</v>
      </c>
      <c r="B67" s="179" t="s">
        <v>34</v>
      </c>
      <c r="C67" s="186" t="s">
        <v>424</v>
      </c>
      <c r="D67" s="186" t="s">
        <v>425</v>
      </c>
      <c r="E67" s="139" t="s">
        <v>225</v>
      </c>
      <c r="F67" s="88">
        <v>910</v>
      </c>
      <c r="G67" s="94"/>
      <c r="H67" s="84"/>
      <c r="I67" s="95"/>
      <c r="J67" s="96"/>
      <c r="K67" s="97"/>
      <c r="L67" s="97"/>
      <c r="M67" s="91"/>
      <c r="N67" s="91"/>
      <c r="O67" s="91"/>
      <c r="P67" s="92"/>
      <c r="Q67" s="93"/>
      <c r="R67" s="93"/>
      <c r="S67" s="91"/>
      <c r="T67" s="91"/>
      <c r="U67" s="91"/>
      <c r="V67" s="92"/>
      <c r="W67" s="93"/>
      <c r="X67" s="98"/>
      <c r="Y67" s="31">
        <v>45</v>
      </c>
      <c r="Z67" s="107">
        <v>95</v>
      </c>
      <c r="AA67" s="142">
        <v>45391</v>
      </c>
      <c r="AB67" s="142"/>
      <c r="AC67" s="128"/>
      <c r="AD67" s="129">
        <v>2</v>
      </c>
      <c r="AE67" s="122"/>
      <c r="AF67" s="122"/>
      <c r="AG67" s="122"/>
      <c r="AH67" s="122"/>
      <c r="AI67" s="122"/>
    </row>
    <row r="68" spans="1:35" s="71" customFormat="1" x14ac:dyDescent="0.25">
      <c r="A68" s="59">
        <v>60</v>
      </c>
      <c r="B68" s="179" t="s">
        <v>34</v>
      </c>
      <c r="C68" s="186" t="s">
        <v>424</v>
      </c>
      <c r="D68" s="186" t="s">
        <v>425</v>
      </c>
      <c r="E68" s="139" t="s">
        <v>226</v>
      </c>
      <c r="F68" s="88">
        <v>910</v>
      </c>
      <c r="G68" s="103"/>
      <c r="H68" s="10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61"/>
      <c r="T68" s="74"/>
      <c r="U68" s="74"/>
      <c r="V68" s="103"/>
      <c r="W68" s="103"/>
      <c r="X68" s="74"/>
      <c r="Y68" s="31">
        <v>133</v>
      </c>
      <c r="Z68" s="107">
        <v>90</v>
      </c>
      <c r="AA68" s="142">
        <v>45399</v>
      </c>
      <c r="AB68" s="142"/>
      <c r="AC68" s="128"/>
      <c r="AD68" s="129">
        <v>1</v>
      </c>
      <c r="AE68" s="122"/>
      <c r="AF68" s="122"/>
      <c r="AG68" s="122"/>
      <c r="AH68" s="122"/>
      <c r="AI68" s="122"/>
    </row>
    <row r="69" spans="1:35" s="71" customFormat="1" x14ac:dyDescent="0.25">
      <c r="A69" s="59">
        <v>61</v>
      </c>
      <c r="B69" s="179" t="s">
        <v>34</v>
      </c>
      <c r="C69" s="186" t="s">
        <v>424</v>
      </c>
      <c r="D69" s="186" t="s">
        <v>425</v>
      </c>
      <c r="E69" s="139" t="s">
        <v>261</v>
      </c>
      <c r="F69" s="88">
        <v>910</v>
      </c>
      <c r="G69" s="78"/>
      <c r="H69" s="102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9"/>
      <c r="T69" s="77"/>
      <c r="U69" s="77"/>
      <c r="V69" s="78"/>
      <c r="W69" s="78"/>
      <c r="X69" s="77"/>
      <c r="Y69" s="31">
        <v>100</v>
      </c>
      <c r="Z69" s="107">
        <v>80</v>
      </c>
      <c r="AA69" s="142">
        <v>45443</v>
      </c>
      <c r="AB69" s="142"/>
      <c r="AC69" s="128"/>
      <c r="AD69" s="129">
        <v>3</v>
      </c>
      <c r="AE69" s="122"/>
      <c r="AF69" s="122"/>
      <c r="AG69" s="122"/>
      <c r="AH69" s="122"/>
      <c r="AI69" s="122"/>
    </row>
    <row r="70" spans="1:35" s="71" customFormat="1" x14ac:dyDescent="0.25">
      <c r="A70" s="59">
        <v>62</v>
      </c>
      <c r="B70" s="179" t="s">
        <v>34</v>
      </c>
      <c r="C70" s="186" t="s">
        <v>424</v>
      </c>
      <c r="D70" s="186" t="s">
        <v>425</v>
      </c>
      <c r="E70" s="139" t="s">
        <v>262</v>
      </c>
      <c r="F70" s="88">
        <v>910</v>
      </c>
      <c r="G70" s="78"/>
      <c r="H70" s="102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83"/>
      <c r="T70" s="77"/>
      <c r="U70" s="77"/>
      <c r="V70" s="78"/>
      <c r="W70" s="78"/>
      <c r="X70" s="77"/>
      <c r="Y70" s="31">
        <v>66</v>
      </c>
      <c r="Z70" s="107">
        <v>80</v>
      </c>
      <c r="AA70" s="142">
        <v>45461</v>
      </c>
      <c r="AB70" s="142"/>
      <c r="AC70" s="128"/>
      <c r="AD70" s="129">
        <v>1</v>
      </c>
      <c r="AE70" s="122"/>
      <c r="AF70" s="122"/>
      <c r="AG70" s="122"/>
      <c r="AH70" s="122"/>
      <c r="AI70" s="122"/>
    </row>
    <row r="71" spans="1:35" s="71" customFormat="1" x14ac:dyDescent="0.25">
      <c r="A71" s="59">
        <v>63</v>
      </c>
      <c r="B71" s="179" t="s">
        <v>34</v>
      </c>
      <c r="C71" s="186" t="s">
        <v>424</v>
      </c>
      <c r="D71" s="186" t="s">
        <v>426</v>
      </c>
      <c r="E71" s="139" t="s">
        <v>263</v>
      </c>
      <c r="F71" s="88">
        <v>910</v>
      </c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31">
        <v>52</v>
      </c>
      <c r="Z71" s="107">
        <v>85</v>
      </c>
      <c r="AA71" s="142">
        <v>45414</v>
      </c>
      <c r="AB71" s="142"/>
      <c r="AC71" s="128"/>
      <c r="AD71" s="129">
        <v>2</v>
      </c>
      <c r="AE71" s="122"/>
      <c r="AF71" s="122"/>
      <c r="AG71" s="122"/>
      <c r="AH71" s="122"/>
      <c r="AI71" s="122"/>
    </row>
    <row r="72" spans="1:35" s="71" customFormat="1" x14ac:dyDescent="0.25">
      <c r="A72" s="59">
        <v>64</v>
      </c>
      <c r="B72" s="179" t="s">
        <v>34</v>
      </c>
      <c r="C72" s="186" t="s">
        <v>424</v>
      </c>
      <c r="D72" s="186" t="s">
        <v>426</v>
      </c>
      <c r="E72" s="139" t="s">
        <v>264</v>
      </c>
      <c r="F72" s="88">
        <v>910</v>
      </c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31">
        <v>52</v>
      </c>
      <c r="Z72" s="107">
        <v>85</v>
      </c>
      <c r="AA72" s="142">
        <v>45414</v>
      </c>
      <c r="AB72" s="142"/>
      <c r="AC72" s="128"/>
      <c r="AD72" s="129">
        <v>1</v>
      </c>
      <c r="AE72" s="122"/>
      <c r="AF72" s="122"/>
      <c r="AG72" s="122"/>
      <c r="AH72" s="122"/>
      <c r="AI72" s="122"/>
    </row>
    <row r="73" spans="1:35" s="71" customFormat="1" x14ac:dyDescent="0.25">
      <c r="A73" s="59">
        <v>65</v>
      </c>
      <c r="B73" s="179" t="s">
        <v>34</v>
      </c>
      <c r="C73" s="186" t="s">
        <v>180</v>
      </c>
      <c r="D73" s="186" t="s">
        <v>427</v>
      </c>
      <c r="E73" s="139" t="s">
        <v>175</v>
      </c>
      <c r="F73" s="88">
        <v>910</v>
      </c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31">
        <v>20</v>
      </c>
      <c r="Z73" s="107">
        <v>95</v>
      </c>
      <c r="AA73" s="142">
        <v>44704</v>
      </c>
      <c r="AB73" s="142"/>
      <c r="AC73" s="128"/>
      <c r="AD73" s="129">
        <v>1</v>
      </c>
      <c r="AE73" s="122"/>
      <c r="AF73" s="122"/>
      <c r="AG73" s="122"/>
      <c r="AH73" s="122"/>
      <c r="AI73" s="122"/>
    </row>
    <row r="74" spans="1:35" s="71" customFormat="1" x14ac:dyDescent="0.25">
      <c r="A74" s="59">
        <v>66</v>
      </c>
      <c r="B74" s="179" t="s">
        <v>34</v>
      </c>
      <c r="C74" s="186" t="s">
        <v>180</v>
      </c>
      <c r="D74" s="186" t="s">
        <v>427</v>
      </c>
      <c r="E74" s="139" t="s">
        <v>176</v>
      </c>
      <c r="F74" s="88">
        <v>910</v>
      </c>
      <c r="G74" s="77"/>
      <c r="H74" s="77"/>
      <c r="I74" s="77"/>
      <c r="J74" s="77"/>
      <c r="K74" s="77"/>
      <c r="L74" s="77"/>
      <c r="M74" s="77"/>
      <c r="N74" s="83"/>
      <c r="O74" s="77"/>
      <c r="P74" s="77"/>
      <c r="Q74" s="78"/>
      <c r="R74" s="78"/>
      <c r="S74" s="79"/>
      <c r="T74" s="100"/>
      <c r="U74" s="101"/>
      <c r="V74" s="78"/>
      <c r="W74" s="78"/>
      <c r="X74" s="78"/>
      <c r="Y74" s="31">
        <v>48</v>
      </c>
      <c r="Z74" s="107">
        <v>95</v>
      </c>
      <c r="AA74" s="142">
        <v>44707</v>
      </c>
      <c r="AB74" s="142"/>
      <c r="AC74" s="128"/>
      <c r="AD74" s="129">
        <v>1</v>
      </c>
      <c r="AE74" s="122"/>
      <c r="AF74" s="122"/>
      <c r="AG74" s="122"/>
      <c r="AH74" s="122"/>
      <c r="AI74" s="122"/>
    </row>
    <row r="75" spans="1:35" s="71" customFormat="1" x14ac:dyDescent="0.25">
      <c r="A75" s="59">
        <v>67</v>
      </c>
      <c r="B75" s="179" t="s">
        <v>34</v>
      </c>
      <c r="C75" s="186" t="s">
        <v>180</v>
      </c>
      <c r="D75" s="186" t="s">
        <v>427</v>
      </c>
      <c r="E75" s="139" t="s">
        <v>177</v>
      </c>
      <c r="F75" s="88">
        <v>910</v>
      </c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31">
        <v>45</v>
      </c>
      <c r="Z75" s="107">
        <v>90</v>
      </c>
      <c r="AA75" s="142">
        <v>45348</v>
      </c>
      <c r="AB75" s="142"/>
      <c r="AC75" s="128"/>
      <c r="AD75" s="129">
        <v>1</v>
      </c>
      <c r="AE75" s="122"/>
      <c r="AF75" s="122"/>
      <c r="AG75" s="122"/>
      <c r="AH75" s="122"/>
      <c r="AI75" s="122"/>
    </row>
    <row r="76" spans="1:35" s="71" customFormat="1" x14ac:dyDescent="0.25">
      <c r="A76" s="59">
        <v>68</v>
      </c>
      <c r="B76" s="179" t="s">
        <v>34</v>
      </c>
      <c r="C76" s="186" t="s">
        <v>180</v>
      </c>
      <c r="D76" s="186" t="s">
        <v>427</v>
      </c>
      <c r="E76" s="139" t="s">
        <v>178</v>
      </c>
      <c r="F76" s="88">
        <v>910</v>
      </c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31">
        <v>42</v>
      </c>
      <c r="Z76" s="107">
        <v>95</v>
      </c>
      <c r="AA76" s="142">
        <v>45372</v>
      </c>
      <c r="AB76" s="142"/>
      <c r="AC76" s="128"/>
      <c r="AD76" s="129">
        <v>1</v>
      </c>
      <c r="AE76" s="122"/>
      <c r="AF76" s="122"/>
      <c r="AG76" s="122"/>
      <c r="AH76" s="122"/>
      <c r="AI76" s="122"/>
    </row>
    <row r="77" spans="1:35" s="71" customFormat="1" x14ac:dyDescent="0.25">
      <c r="A77" s="59">
        <v>69</v>
      </c>
      <c r="B77" s="179" t="s">
        <v>34</v>
      </c>
      <c r="C77" s="186" t="s">
        <v>180</v>
      </c>
      <c r="D77" s="186" t="s">
        <v>427</v>
      </c>
      <c r="E77" s="139" t="s">
        <v>265</v>
      </c>
      <c r="F77" s="88">
        <v>910</v>
      </c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31">
        <v>165</v>
      </c>
      <c r="Z77" s="107">
        <v>85</v>
      </c>
      <c r="AA77" s="142">
        <v>45422</v>
      </c>
      <c r="AB77" s="142"/>
      <c r="AC77" s="128"/>
      <c r="AD77" s="129">
        <v>4</v>
      </c>
      <c r="AE77" s="122"/>
      <c r="AF77" s="122"/>
      <c r="AG77" s="122"/>
      <c r="AH77" s="122"/>
      <c r="AI77" s="122"/>
    </row>
    <row r="78" spans="1:35" s="71" customFormat="1" x14ac:dyDescent="0.25">
      <c r="A78" s="59">
        <v>70</v>
      </c>
      <c r="B78" s="179" t="s">
        <v>34</v>
      </c>
      <c r="C78" s="186" t="s">
        <v>180</v>
      </c>
      <c r="D78" s="186" t="s">
        <v>427</v>
      </c>
      <c r="E78" s="139" t="s">
        <v>266</v>
      </c>
      <c r="F78" s="88">
        <v>910</v>
      </c>
      <c r="G78" s="77"/>
      <c r="H78" s="77"/>
      <c r="I78" s="77"/>
      <c r="J78" s="77"/>
      <c r="K78" s="77"/>
      <c r="L78" s="77"/>
      <c r="M78" s="77"/>
      <c r="N78" s="83"/>
      <c r="O78" s="77"/>
      <c r="P78" s="77"/>
      <c r="Q78" s="78"/>
      <c r="R78" s="78"/>
      <c r="S78" s="79"/>
      <c r="T78" s="100"/>
      <c r="U78" s="101"/>
      <c r="V78" s="78"/>
      <c r="W78" s="78"/>
      <c r="X78" s="78"/>
      <c r="Y78" s="31">
        <v>121</v>
      </c>
      <c r="Z78" s="107">
        <v>85</v>
      </c>
      <c r="AA78" s="142">
        <v>45434</v>
      </c>
      <c r="AB78" s="142"/>
      <c r="AC78" s="128"/>
      <c r="AD78" s="129">
        <v>2</v>
      </c>
      <c r="AE78" s="122"/>
      <c r="AF78" s="122"/>
      <c r="AG78" s="122"/>
      <c r="AH78" s="122"/>
      <c r="AI78" s="122"/>
    </row>
    <row r="79" spans="1:35" s="71" customFormat="1" x14ac:dyDescent="0.25">
      <c r="A79" s="59">
        <v>71</v>
      </c>
      <c r="B79" s="179" t="s">
        <v>34</v>
      </c>
      <c r="C79" s="186" t="s">
        <v>180</v>
      </c>
      <c r="D79" s="186" t="s">
        <v>427</v>
      </c>
      <c r="E79" s="139" t="s">
        <v>267</v>
      </c>
      <c r="F79" s="88">
        <v>910</v>
      </c>
      <c r="G79" s="78"/>
      <c r="H79" s="102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9"/>
      <c r="T79" s="77"/>
      <c r="U79" s="77"/>
      <c r="V79" s="78"/>
      <c r="W79" s="78"/>
      <c r="X79" s="77"/>
      <c r="Y79" s="31">
        <v>40</v>
      </c>
      <c r="Z79" s="107">
        <v>85</v>
      </c>
      <c r="AA79" s="142">
        <v>45440</v>
      </c>
      <c r="AB79" s="142"/>
      <c r="AC79" s="128"/>
      <c r="AD79" s="129">
        <v>1</v>
      </c>
      <c r="AE79" s="122"/>
      <c r="AF79" s="122"/>
      <c r="AG79" s="122"/>
      <c r="AH79" s="122"/>
      <c r="AI79" s="122"/>
    </row>
    <row r="80" spans="1:35" s="71" customFormat="1" x14ac:dyDescent="0.25">
      <c r="A80" s="59">
        <v>72</v>
      </c>
      <c r="B80" s="179" t="s">
        <v>34</v>
      </c>
      <c r="C80" s="186" t="s">
        <v>180</v>
      </c>
      <c r="D80" s="186" t="s">
        <v>427</v>
      </c>
      <c r="E80" s="139" t="s">
        <v>268</v>
      </c>
      <c r="F80" s="88">
        <v>910</v>
      </c>
      <c r="G80" s="78"/>
      <c r="H80" s="102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9"/>
      <c r="T80" s="77"/>
      <c r="U80" s="77"/>
      <c r="V80" s="78"/>
      <c r="W80" s="78"/>
      <c r="X80" s="77"/>
      <c r="Y80" s="31">
        <v>40</v>
      </c>
      <c r="Z80" s="107">
        <v>85</v>
      </c>
      <c r="AA80" s="142">
        <v>45443</v>
      </c>
      <c r="AB80" s="142"/>
      <c r="AC80" s="128"/>
      <c r="AD80" s="129">
        <v>1</v>
      </c>
      <c r="AE80" s="122"/>
      <c r="AF80" s="122"/>
      <c r="AG80" s="122"/>
      <c r="AH80" s="122"/>
      <c r="AI80" s="122"/>
    </row>
    <row r="81" spans="1:35" s="71" customFormat="1" x14ac:dyDescent="0.25">
      <c r="A81" s="59">
        <v>73</v>
      </c>
      <c r="B81" s="179" t="s">
        <v>34</v>
      </c>
      <c r="C81" s="186" t="s">
        <v>180</v>
      </c>
      <c r="D81" s="186" t="s">
        <v>427</v>
      </c>
      <c r="E81" s="139" t="s">
        <v>269</v>
      </c>
      <c r="F81" s="88">
        <v>910</v>
      </c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31">
        <v>42</v>
      </c>
      <c r="Z81" s="107">
        <v>85</v>
      </c>
      <c r="AA81" s="142">
        <v>45443</v>
      </c>
      <c r="AB81" s="142"/>
      <c r="AC81" s="128"/>
      <c r="AD81" s="129">
        <v>1</v>
      </c>
      <c r="AE81" s="122"/>
      <c r="AF81" s="122"/>
      <c r="AG81" s="122"/>
      <c r="AH81" s="122"/>
      <c r="AI81" s="122"/>
    </row>
    <row r="82" spans="1:35" s="71" customFormat="1" x14ac:dyDescent="0.25">
      <c r="A82" s="59">
        <v>74</v>
      </c>
      <c r="B82" s="179" t="s">
        <v>34</v>
      </c>
      <c r="C82" s="186" t="s">
        <v>180</v>
      </c>
      <c r="D82" s="186" t="s">
        <v>427</v>
      </c>
      <c r="E82" s="139" t="s">
        <v>270</v>
      </c>
      <c r="F82" s="88">
        <v>910</v>
      </c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31">
        <v>85</v>
      </c>
      <c r="Z82" s="107">
        <v>85</v>
      </c>
      <c r="AA82" s="142">
        <v>45441</v>
      </c>
      <c r="AB82" s="142"/>
      <c r="AC82" s="128"/>
      <c r="AD82" s="129">
        <v>2</v>
      </c>
      <c r="AE82" s="122"/>
      <c r="AF82" s="122"/>
      <c r="AG82" s="122"/>
      <c r="AH82" s="122"/>
      <c r="AI82" s="122"/>
    </row>
    <row r="83" spans="1:35" s="71" customFormat="1" x14ac:dyDescent="0.25">
      <c r="A83" s="59">
        <v>75</v>
      </c>
      <c r="B83" s="179" t="s">
        <v>34</v>
      </c>
      <c r="C83" s="186" t="s">
        <v>180</v>
      </c>
      <c r="D83" s="186" t="s">
        <v>427</v>
      </c>
      <c r="E83" s="139" t="s">
        <v>271</v>
      </c>
      <c r="F83" s="88">
        <v>910</v>
      </c>
      <c r="G83" s="78"/>
      <c r="H83" s="102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9"/>
      <c r="T83" s="77"/>
      <c r="U83" s="77"/>
      <c r="V83" s="78"/>
      <c r="W83" s="78"/>
      <c r="X83" s="77"/>
      <c r="Y83" s="31">
        <v>30</v>
      </c>
      <c r="Z83" s="107">
        <v>85</v>
      </c>
      <c r="AA83" s="142">
        <v>45442</v>
      </c>
      <c r="AB83" s="142"/>
      <c r="AC83" s="128"/>
      <c r="AD83" s="129">
        <v>1</v>
      </c>
      <c r="AE83" s="122"/>
      <c r="AF83" s="122"/>
      <c r="AG83" s="122"/>
      <c r="AH83" s="122"/>
      <c r="AI83" s="122"/>
    </row>
    <row r="84" spans="1:35" s="71" customFormat="1" x14ac:dyDescent="0.25">
      <c r="A84" s="59">
        <v>76</v>
      </c>
      <c r="B84" s="179" t="s">
        <v>34</v>
      </c>
      <c r="C84" s="186" t="s">
        <v>180</v>
      </c>
      <c r="D84" s="186" t="s">
        <v>427</v>
      </c>
      <c r="E84" s="139" t="s">
        <v>272</v>
      </c>
      <c r="F84" s="88">
        <v>910</v>
      </c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31">
        <v>70</v>
      </c>
      <c r="Z84" s="107">
        <v>85</v>
      </c>
      <c r="AA84" s="142">
        <v>45448</v>
      </c>
      <c r="AB84" s="142"/>
      <c r="AC84" s="128"/>
      <c r="AD84" s="129">
        <v>1</v>
      </c>
      <c r="AE84" s="122"/>
      <c r="AF84" s="122"/>
      <c r="AG84" s="122"/>
      <c r="AH84" s="122"/>
      <c r="AI84" s="122"/>
    </row>
    <row r="85" spans="1:35" s="71" customFormat="1" x14ac:dyDescent="0.25">
      <c r="A85" s="59">
        <v>77</v>
      </c>
      <c r="B85" s="179" t="s">
        <v>34</v>
      </c>
      <c r="C85" s="186" t="s">
        <v>180</v>
      </c>
      <c r="D85" s="186" t="s">
        <v>427</v>
      </c>
      <c r="E85" s="139" t="s">
        <v>273</v>
      </c>
      <c r="F85" s="88">
        <v>910</v>
      </c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31">
        <v>305</v>
      </c>
      <c r="Z85" s="107">
        <v>85</v>
      </c>
      <c r="AA85" s="142">
        <v>45446</v>
      </c>
      <c r="AB85" s="142"/>
      <c r="AC85" s="128"/>
      <c r="AD85" s="129">
        <v>5</v>
      </c>
      <c r="AE85" s="122"/>
      <c r="AF85" s="122"/>
      <c r="AG85" s="122"/>
      <c r="AH85" s="122"/>
      <c r="AI85" s="122"/>
    </row>
    <row r="86" spans="1:35" s="71" customFormat="1" x14ac:dyDescent="0.25">
      <c r="A86" s="59">
        <v>78</v>
      </c>
      <c r="B86" s="179" t="s">
        <v>34</v>
      </c>
      <c r="C86" s="186" t="s">
        <v>428</v>
      </c>
      <c r="D86" s="186" t="s">
        <v>428</v>
      </c>
      <c r="E86" s="139" t="s">
        <v>227</v>
      </c>
      <c r="F86" s="88">
        <v>910</v>
      </c>
      <c r="G86" s="78"/>
      <c r="H86" s="102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9"/>
      <c r="T86" s="77"/>
      <c r="U86" s="77"/>
      <c r="V86" s="78"/>
      <c r="W86" s="78"/>
      <c r="X86" s="77"/>
      <c r="Y86" s="31">
        <v>80</v>
      </c>
      <c r="Z86" s="107">
        <v>90</v>
      </c>
      <c r="AA86" s="142">
        <v>45405</v>
      </c>
      <c r="AB86" s="142">
        <v>45408</v>
      </c>
      <c r="AC86" s="146"/>
      <c r="AD86" s="109">
        <v>6</v>
      </c>
      <c r="AE86" s="109"/>
      <c r="AF86" s="109"/>
      <c r="AG86" s="109"/>
      <c r="AH86" s="109"/>
      <c r="AI86" s="108"/>
    </row>
    <row r="87" spans="1:35" s="71" customFormat="1" x14ac:dyDescent="0.25">
      <c r="A87" s="59">
        <v>79</v>
      </c>
      <c r="B87" s="179" t="s">
        <v>34</v>
      </c>
      <c r="C87" s="186" t="s">
        <v>428</v>
      </c>
      <c r="D87" s="186" t="s">
        <v>428</v>
      </c>
      <c r="E87" s="139" t="s">
        <v>275</v>
      </c>
      <c r="F87" s="88">
        <v>910</v>
      </c>
      <c r="G87" s="77"/>
      <c r="H87" s="77"/>
      <c r="I87" s="77"/>
      <c r="J87" s="77"/>
      <c r="K87" s="77"/>
      <c r="L87" s="77"/>
      <c r="M87" s="77"/>
      <c r="N87" s="83"/>
      <c r="O87" s="77"/>
      <c r="P87" s="77"/>
      <c r="Q87" s="78"/>
      <c r="R87" s="78"/>
      <c r="S87" s="79"/>
      <c r="T87" s="100"/>
      <c r="U87" s="101"/>
      <c r="V87" s="78"/>
      <c r="W87" s="78"/>
      <c r="X87" s="78"/>
      <c r="Y87" s="31">
        <v>150</v>
      </c>
      <c r="Z87" s="107">
        <v>50</v>
      </c>
      <c r="AA87" s="142">
        <v>45432</v>
      </c>
      <c r="AB87" s="142">
        <v>45435</v>
      </c>
      <c r="AC87" s="146"/>
      <c r="AD87" s="109">
        <v>15</v>
      </c>
      <c r="AE87" s="109"/>
      <c r="AF87" s="109"/>
      <c r="AG87" s="109"/>
      <c r="AH87" s="109"/>
      <c r="AI87" s="108"/>
    </row>
    <row r="88" spans="1:35" s="71" customFormat="1" x14ac:dyDescent="0.25">
      <c r="A88" s="59">
        <v>80</v>
      </c>
      <c r="B88" s="179" t="s">
        <v>34</v>
      </c>
      <c r="C88" s="186" t="s">
        <v>429</v>
      </c>
      <c r="D88" s="186" t="s">
        <v>429</v>
      </c>
      <c r="E88" s="139" t="s">
        <v>228</v>
      </c>
      <c r="F88" s="88">
        <v>910</v>
      </c>
      <c r="G88" s="77"/>
      <c r="H88" s="77"/>
      <c r="I88" s="77"/>
      <c r="J88" s="77"/>
      <c r="K88" s="77"/>
      <c r="L88" s="77"/>
      <c r="M88" s="77"/>
      <c r="N88" s="83"/>
      <c r="O88" s="77"/>
      <c r="P88" s="77"/>
      <c r="Q88" s="78"/>
      <c r="R88" s="78"/>
      <c r="S88" s="79"/>
      <c r="T88" s="100"/>
      <c r="U88" s="101"/>
      <c r="V88" s="78"/>
      <c r="W88" s="78"/>
      <c r="X88" s="78"/>
      <c r="Y88" s="31">
        <v>815</v>
      </c>
      <c r="Z88" s="107">
        <v>25</v>
      </c>
      <c r="AA88" s="142">
        <v>44756</v>
      </c>
      <c r="AB88" s="142"/>
      <c r="AC88" s="145"/>
      <c r="AD88" s="109">
        <v>50</v>
      </c>
      <c r="AE88" s="109"/>
      <c r="AF88" s="109"/>
      <c r="AG88" s="109"/>
      <c r="AH88" s="109"/>
      <c r="AI88" s="108"/>
    </row>
    <row r="89" spans="1:35" s="71" customFormat="1" x14ac:dyDescent="0.25">
      <c r="A89" s="59">
        <v>81</v>
      </c>
      <c r="B89" s="179" t="s">
        <v>34</v>
      </c>
      <c r="C89" s="186" t="s">
        <v>429</v>
      </c>
      <c r="D89" s="186" t="s">
        <v>429</v>
      </c>
      <c r="E89" s="139" t="s">
        <v>276</v>
      </c>
      <c r="F89" s="88">
        <v>910</v>
      </c>
      <c r="G89" s="77"/>
      <c r="H89" s="77"/>
      <c r="I89" s="77"/>
      <c r="J89" s="77"/>
      <c r="K89" s="77"/>
      <c r="L89" s="77"/>
      <c r="M89" s="77"/>
      <c r="N89" s="83"/>
      <c r="O89" s="77"/>
      <c r="P89" s="77"/>
      <c r="Q89" s="78"/>
      <c r="R89" s="78"/>
      <c r="S89" s="79"/>
      <c r="T89" s="100"/>
      <c r="U89" s="101"/>
      <c r="V89" s="78"/>
      <c r="W89" s="78"/>
      <c r="X89" s="78"/>
      <c r="Y89" s="31">
        <v>60</v>
      </c>
      <c r="Z89" s="107">
        <v>25</v>
      </c>
      <c r="AA89" s="142">
        <v>45446</v>
      </c>
      <c r="AB89" s="142"/>
      <c r="AC89" s="145"/>
      <c r="AD89" s="109">
        <v>5</v>
      </c>
      <c r="AE89" s="109"/>
      <c r="AF89" s="109"/>
      <c r="AG89" s="109"/>
      <c r="AH89" s="109"/>
      <c r="AI89" s="108"/>
    </row>
    <row r="90" spans="1:35" s="71" customFormat="1" x14ac:dyDescent="0.25">
      <c r="A90" s="59">
        <v>82</v>
      </c>
      <c r="B90" s="179" t="s">
        <v>34</v>
      </c>
      <c r="C90" s="186" t="s">
        <v>429</v>
      </c>
      <c r="D90" s="186" t="s">
        <v>429</v>
      </c>
      <c r="E90" s="139" t="s">
        <v>229</v>
      </c>
      <c r="F90" s="88">
        <v>910</v>
      </c>
      <c r="G90" s="77"/>
      <c r="H90" s="77"/>
      <c r="I90" s="77"/>
      <c r="J90" s="77"/>
      <c r="K90" s="77"/>
      <c r="L90" s="77"/>
      <c r="M90" s="77"/>
      <c r="N90" s="83"/>
      <c r="O90" s="77"/>
      <c r="P90" s="77"/>
      <c r="Q90" s="78"/>
      <c r="R90" s="78"/>
      <c r="S90" s="79"/>
      <c r="T90" s="100"/>
      <c r="U90" s="101"/>
      <c r="V90" s="78"/>
      <c r="W90" s="78"/>
      <c r="X90" s="78"/>
      <c r="Y90" s="31">
        <v>1150</v>
      </c>
      <c r="Z90" s="107">
        <v>25</v>
      </c>
      <c r="AA90" s="142">
        <v>45317</v>
      </c>
      <c r="AB90" s="142"/>
      <c r="AC90" s="146"/>
      <c r="AD90" s="109">
        <v>12</v>
      </c>
      <c r="AE90" s="109"/>
      <c r="AF90" s="109"/>
      <c r="AG90" s="109"/>
      <c r="AH90" s="109"/>
      <c r="AI90" s="108"/>
    </row>
    <row r="91" spans="1:35" s="71" customFormat="1" x14ac:dyDescent="0.25">
      <c r="A91" s="59">
        <v>83</v>
      </c>
      <c r="B91" s="179" t="s">
        <v>34</v>
      </c>
      <c r="C91" s="186" t="s">
        <v>429</v>
      </c>
      <c r="D91" s="186" t="s">
        <v>429</v>
      </c>
      <c r="E91" s="139" t="s">
        <v>230</v>
      </c>
      <c r="F91" s="88">
        <v>910</v>
      </c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31">
        <v>320</v>
      </c>
      <c r="Z91" s="107">
        <v>25</v>
      </c>
      <c r="AA91" s="142">
        <v>45318</v>
      </c>
      <c r="AB91" s="142"/>
      <c r="AC91" s="146"/>
      <c r="AD91" s="109">
        <v>7</v>
      </c>
      <c r="AE91" s="109"/>
      <c r="AF91" s="109"/>
      <c r="AG91" s="109"/>
      <c r="AH91" s="109"/>
      <c r="AI91" s="108"/>
    </row>
    <row r="92" spans="1:35" s="71" customFormat="1" x14ac:dyDescent="0.25">
      <c r="A92" s="59">
        <v>84</v>
      </c>
      <c r="B92" s="179" t="s">
        <v>34</v>
      </c>
      <c r="C92" s="186" t="s">
        <v>429</v>
      </c>
      <c r="D92" s="186" t="s">
        <v>429</v>
      </c>
      <c r="E92" s="139" t="s">
        <v>277</v>
      </c>
      <c r="F92" s="88">
        <v>910</v>
      </c>
      <c r="G92" s="78"/>
      <c r="H92" s="102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83"/>
      <c r="T92" s="77"/>
      <c r="U92" s="77"/>
      <c r="V92" s="78"/>
      <c r="W92" s="78"/>
      <c r="X92" s="77"/>
      <c r="Y92" s="31">
        <v>89.3</v>
      </c>
      <c r="Z92" s="107">
        <v>50</v>
      </c>
      <c r="AA92" s="142">
        <v>45414</v>
      </c>
      <c r="AB92" s="142">
        <v>45415</v>
      </c>
      <c r="AC92" s="146"/>
      <c r="AD92" s="109">
        <v>3</v>
      </c>
      <c r="AE92" s="109"/>
      <c r="AF92" s="109"/>
      <c r="AG92" s="109"/>
      <c r="AH92" s="109"/>
      <c r="AI92" s="108"/>
    </row>
    <row r="93" spans="1:35" s="71" customFormat="1" x14ac:dyDescent="0.25">
      <c r="A93" s="59">
        <v>85</v>
      </c>
      <c r="B93" s="179" t="s">
        <v>34</v>
      </c>
      <c r="C93" s="186" t="s">
        <v>430</v>
      </c>
      <c r="D93" s="186" t="s">
        <v>430</v>
      </c>
      <c r="E93" s="139" t="s">
        <v>278</v>
      </c>
      <c r="F93" s="88">
        <v>910</v>
      </c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9"/>
      <c r="T93" s="76"/>
      <c r="U93" s="76"/>
      <c r="V93" s="76"/>
      <c r="W93" s="76"/>
      <c r="X93" s="76"/>
      <c r="Y93" s="31">
        <v>870</v>
      </c>
      <c r="Z93" s="107">
        <v>75</v>
      </c>
      <c r="AA93" s="142">
        <v>45386</v>
      </c>
      <c r="AB93" s="142">
        <v>45428</v>
      </c>
      <c r="AC93" s="145"/>
      <c r="AD93" s="108">
        <v>32</v>
      </c>
      <c r="AE93" s="108"/>
      <c r="AF93" s="140"/>
      <c r="AG93" s="140"/>
      <c r="AH93" s="140"/>
      <c r="AI93" s="108"/>
    </row>
    <row r="94" spans="1:35" s="71" customFormat="1" x14ac:dyDescent="0.25">
      <c r="A94" s="59">
        <v>86</v>
      </c>
      <c r="B94" s="179" t="s">
        <v>34</v>
      </c>
      <c r="C94" s="186" t="s">
        <v>431</v>
      </c>
      <c r="D94" s="186" t="s">
        <v>431</v>
      </c>
      <c r="E94" s="139" t="s">
        <v>231</v>
      </c>
      <c r="F94" s="88">
        <v>910</v>
      </c>
      <c r="G94" s="77"/>
      <c r="H94" s="77"/>
      <c r="I94" s="77"/>
      <c r="J94" s="77"/>
      <c r="K94" s="77"/>
      <c r="L94" s="77"/>
      <c r="M94" s="77"/>
      <c r="N94" s="83"/>
      <c r="O94" s="77"/>
      <c r="P94" s="77"/>
      <c r="Q94" s="78"/>
      <c r="R94" s="78"/>
      <c r="S94" s="79"/>
      <c r="T94" s="100"/>
      <c r="U94" s="101"/>
      <c r="V94" s="78"/>
      <c r="W94" s="78"/>
      <c r="X94" s="78"/>
      <c r="Y94" s="31">
        <v>142</v>
      </c>
      <c r="Z94" s="107">
        <v>90</v>
      </c>
      <c r="AA94" s="142">
        <v>42997</v>
      </c>
      <c r="AB94" s="142">
        <v>42997</v>
      </c>
      <c r="AC94" s="145"/>
      <c r="AD94" s="108">
        <v>1</v>
      </c>
      <c r="AE94" s="140"/>
      <c r="AF94" s="140"/>
      <c r="AG94" s="140"/>
      <c r="AH94" s="140"/>
      <c r="AI94" s="108"/>
    </row>
    <row r="95" spans="1:35" s="71" customFormat="1" x14ac:dyDescent="0.25">
      <c r="A95" s="59">
        <v>87</v>
      </c>
      <c r="B95" s="179" t="s">
        <v>34</v>
      </c>
      <c r="C95" s="186" t="s">
        <v>431</v>
      </c>
      <c r="D95" s="186" t="s">
        <v>431</v>
      </c>
      <c r="E95" s="139" t="s">
        <v>232</v>
      </c>
      <c r="F95" s="88">
        <v>910</v>
      </c>
      <c r="G95" s="78"/>
      <c r="H95" s="102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83"/>
      <c r="T95" s="77"/>
      <c r="U95" s="77"/>
      <c r="V95" s="78"/>
      <c r="W95" s="78"/>
      <c r="X95" s="77"/>
      <c r="Y95" s="31">
        <v>7595</v>
      </c>
      <c r="Z95" s="107">
        <v>90</v>
      </c>
      <c r="AA95" s="142">
        <v>45260</v>
      </c>
      <c r="AB95" s="142">
        <v>45282</v>
      </c>
      <c r="AC95" s="111"/>
      <c r="AD95" s="108">
        <v>234</v>
      </c>
      <c r="AE95" s="108"/>
      <c r="AF95" s="109"/>
      <c r="AG95" s="140"/>
      <c r="AH95" s="140"/>
      <c r="AI95" s="108"/>
    </row>
    <row r="96" spans="1:35" s="71" customFormat="1" x14ac:dyDescent="0.25">
      <c r="A96" s="59">
        <v>88</v>
      </c>
      <c r="B96" s="179" t="s">
        <v>34</v>
      </c>
      <c r="C96" s="186" t="s">
        <v>431</v>
      </c>
      <c r="D96" s="186" t="s">
        <v>431</v>
      </c>
      <c r="E96" s="139" t="s">
        <v>233</v>
      </c>
      <c r="F96" s="88">
        <v>910</v>
      </c>
      <c r="G96" s="78"/>
      <c r="H96" s="102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83"/>
      <c r="T96" s="105"/>
      <c r="U96" s="105"/>
      <c r="V96" s="106"/>
      <c r="W96" s="105"/>
      <c r="X96" s="76"/>
      <c r="Y96" s="31">
        <v>40</v>
      </c>
      <c r="Z96" s="107">
        <v>90</v>
      </c>
      <c r="AA96" s="142">
        <v>45322</v>
      </c>
      <c r="AB96" s="142">
        <v>45323</v>
      </c>
      <c r="AC96" s="111"/>
      <c r="AD96" s="108">
        <v>1</v>
      </c>
      <c r="AE96" s="108"/>
      <c r="AF96" s="109"/>
      <c r="AG96" s="140"/>
      <c r="AH96" s="140"/>
      <c r="AI96" s="108"/>
    </row>
    <row r="97" spans="1:35" s="71" customFormat="1" x14ac:dyDescent="0.25">
      <c r="A97" s="59">
        <v>89</v>
      </c>
      <c r="B97" s="179" t="s">
        <v>34</v>
      </c>
      <c r="C97" s="186" t="s">
        <v>432</v>
      </c>
      <c r="D97" s="186" t="s">
        <v>432</v>
      </c>
      <c r="E97" s="139" t="s">
        <v>234</v>
      </c>
      <c r="F97" s="88">
        <v>910</v>
      </c>
      <c r="G97" s="77"/>
      <c r="H97" s="77"/>
      <c r="I97" s="77"/>
      <c r="J97" s="77"/>
      <c r="K97" s="77"/>
      <c r="L97" s="77"/>
      <c r="M97" s="77"/>
      <c r="N97" s="83"/>
      <c r="O97" s="77"/>
      <c r="P97" s="77"/>
      <c r="Q97" s="78"/>
      <c r="R97" s="78"/>
      <c r="S97" s="79"/>
      <c r="T97" s="100"/>
      <c r="U97" s="101"/>
      <c r="V97" s="78"/>
      <c r="W97" s="78"/>
      <c r="X97" s="78"/>
      <c r="Y97" s="31">
        <v>18720</v>
      </c>
      <c r="Z97" s="107">
        <v>80</v>
      </c>
      <c r="AA97" s="142">
        <v>43048</v>
      </c>
      <c r="AB97" s="142"/>
      <c r="AC97" s="145"/>
      <c r="AD97" s="108">
        <v>200</v>
      </c>
      <c r="AE97" s="140"/>
      <c r="AF97" s="140"/>
      <c r="AG97" s="109"/>
      <c r="AH97" s="140"/>
      <c r="AI97" s="108"/>
    </row>
    <row r="98" spans="1:35" s="71" customFormat="1" x14ac:dyDescent="0.25">
      <c r="A98" s="59">
        <v>90</v>
      </c>
      <c r="B98" s="179" t="s">
        <v>34</v>
      </c>
      <c r="C98" s="186" t="s">
        <v>432</v>
      </c>
      <c r="D98" s="186" t="s">
        <v>432</v>
      </c>
      <c r="E98" s="139" t="s">
        <v>235</v>
      </c>
      <c r="F98" s="88">
        <v>910</v>
      </c>
      <c r="G98" s="77"/>
      <c r="H98" s="77"/>
      <c r="I98" s="77"/>
      <c r="J98" s="77"/>
      <c r="K98" s="77"/>
      <c r="L98" s="77"/>
      <c r="M98" s="77"/>
      <c r="N98" s="83"/>
      <c r="O98" s="77"/>
      <c r="P98" s="77"/>
      <c r="Q98" s="78"/>
      <c r="R98" s="78"/>
      <c r="S98" s="79"/>
      <c r="T98" s="100"/>
      <c r="U98" s="101"/>
      <c r="V98" s="78"/>
      <c r="W98" s="78"/>
      <c r="X98" s="78"/>
      <c r="Y98" s="31">
        <v>50</v>
      </c>
      <c r="Z98" s="107">
        <v>90</v>
      </c>
      <c r="AA98" s="142">
        <v>44867</v>
      </c>
      <c r="AB98" s="142">
        <v>44867</v>
      </c>
      <c r="AC98" s="145"/>
      <c r="AD98" s="108">
        <v>2</v>
      </c>
      <c r="AE98" s="140"/>
      <c r="AF98" s="140"/>
      <c r="AG98" s="109"/>
      <c r="AH98" s="140"/>
      <c r="AI98" s="108"/>
    </row>
    <row r="99" spans="1:35" s="71" customFormat="1" x14ac:dyDescent="0.25">
      <c r="A99" s="59">
        <v>91</v>
      </c>
      <c r="B99" s="179" t="s">
        <v>34</v>
      </c>
      <c r="C99" s="186" t="s">
        <v>432</v>
      </c>
      <c r="D99" s="186" t="s">
        <v>432</v>
      </c>
      <c r="E99" s="139" t="s">
        <v>236</v>
      </c>
      <c r="F99" s="88">
        <v>910</v>
      </c>
      <c r="G99" s="77"/>
      <c r="H99" s="77"/>
      <c r="I99" s="77"/>
      <c r="J99" s="77"/>
      <c r="K99" s="77"/>
      <c r="L99" s="77"/>
      <c r="M99" s="77"/>
      <c r="N99" s="83"/>
      <c r="O99" s="77"/>
      <c r="P99" s="77"/>
      <c r="Q99" s="78"/>
      <c r="R99" s="78"/>
      <c r="S99" s="79"/>
      <c r="T99" s="100"/>
      <c r="U99" s="101"/>
      <c r="V99" s="78"/>
      <c r="W99" s="78"/>
      <c r="X99" s="78"/>
      <c r="Y99" s="31">
        <v>12</v>
      </c>
      <c r="Z99" s="107">
        <v>90</v>
      </c>
      <c r="AA99" s="142">
        <v>44910</v>
      </c>
      <c r="AB99" s="142">
        <v>44910</v>
      </c>
      <c r="AC99" s="145"/>
      <c r="AD99" s="108">
        <v>1</v>
      </c>
      <c r="AE99" s="140"/>
      <c r="AF99" s="140"/>
      <c r="AG99" s="109"/>
      <c r="AH99" s="140"/>
      <c r="AI99" s="108"/>
    </row>
    <row r="100" spans="1:35" s="71" customFormat="1" x14ac:dyDescent="0.25">
      <c r="A100" s="59">
        <v>92</v>
      </c>
      <c r="B100" s="179" t="s">
        <v>34</v>
      </c>
      <c r="C100" s="186" t="s">
        <v>432</v>
      </c>
      <c r="D100" s="186" t="s">
        <v>432</v>
      </c>
      <c r="E100" s="139" t="s">
        <v>237</v>
      </c>
      <c r="F100" s="88">
        <v>910</v>
      </c>
      <c r="G100" s="77"/>
      <c r="H100" s="77"/>
      <c r="I100" s="77"/>
      <c r="J100" s="77"/>
      <c r="K100" s="77"/>
      <c r="L100" s="77"/>
      <c r="M100" s="77"/>
      <c r="N100" s="83"/>
      <c r="O100" s="77"/>
      <c r="P100" s="77"/>
      <c r="Q100" s="78"/>
      <c r="R100" s="78"/>
      <c r="S100" s="79"/>
      <c r="T100" s="100"/>
      <c r="U100" s="101"/>
      <c r="V100" s="78"/>
      <c r="W100" s="78"/>
      <c r="X100" s="78"/>
      <c r="Y100" s="31">
        <v>115</v>
      </c>
      <c r="Z100" s="107">
        <v>90</v>
      </c>
      <c r="AA100" s="142">
        <v>45230</v>
      </c>
      <c r="AB100" s="142">
        <v>45231</v>
      </c>
      <c r="AC100" s="145"/>
      <c r="AD100" s="108">
        <v>1</v>
      </c>
      <c r="AE100" s="140"/>
      <c r="AF100" s="140"/>
      <c r="AG100" s="109"/>
      <c r="AH100" s="140"/>
      <c r="AI100" s="108"/>
    </row>
    <row r="101" spans="1:35" s="71" customFormat="1" x14ac:dyDescent="0.25">
      <c r="A101" s="59">
        <v>93</v>
      </c>
      <c r="B101" s="179" t="s">
        <v>34</v>
      </c>
      <c r="C101" s="186" t="s">
        <v>432</v>
      </c>
      <c r="D101" s="186" t="s">
        <v>432</v>
      </c>
      <c r="E101" s="139" t="s">
        <v>238</v>
      </c>
      <c r="F101" s="88">
        <v>910</v>
      </c>
      <c r="G101" s="77"/>
      <c r="H101" s="77"/>
      <c r="I101" s="77"/>
      <c r="J101" s="77"/>
      <c r="K101" s="77"/>
      <c r="L101" s="77"/>
      <c r="M101" s="77"/>
      <c r="N101" s="83"/>
      <c r="O101" s="77"/>
      <c r="P101" s="77"/>
      <c r="Q101" s="78"/>
      <c r="R101" s="78"/>
      <c r="S101" s="79"/>
      <c r="T101" s="100"/>
      <c r="U101" s="101"/>
      <c r="V101" s="78"/>
      <c r="W101" s="78"/>
      <c r="X101" s="78"/>
      <c r="Y101" s="31">
        <v>2240</v>
      </c>
      <c r="Z101" s="107">
        <v>75</v>
      </c>
      <c r="AA101" s="142">
        <v>45329</v>
      </c>
      <c r="AB101" s="142">
        <v>45397</v>
      </c>
      <c r="AC101" s="145"/>
      <c r="AD101" s="108">
        <v>92</v>
      </c>
      <c r="AE101" s="140"/>
      <c r="AF101" s="140"/>
      <c r="AG101" s="109"/>
      <c r="AH101" s="140"/>
      <c r="AI101" s="108"/>
    </row>
    <row r="102" spans="1:35" s="71" customFormat="1" x14ac:dyDescent="0.25">
      <c r="A102" s="59">
        <v>94</v>
      </c>
      <c r="B102" s="179" t="s">
        <v>34</v>
      </c>
      <c r="C102" s="186" t="s">
        <v>432</v>
      </c>
      <c r="D102" s="186" t="s">
        <v>432</v>
      </c>
      <c r="E102" s="139" t="s">
        <v>279</v>
      </c>
      <c r="F102" s="88">
        <v>910</v>
      </c>
      <c r="G102" s="78"/>
      <c r="H102" s="102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83"/>
      <c r="T102" s="105"/>
      <c r="U102" s="105"/>
      <c r="V102" s="106"/>
      <c r="W102" s="105"/>
      <c r="X102" s="76"/>
      <c r="Y102" s="31">
        <v>40</v>
      </c>
      <c r="Z102" s="107">
        <v>50</v>
      </c>
      <c r="AA102" s="142">
        <v>45427</v>
      </c>
      <c r="AB102" s="142">
        <v>45427</v>
      </c>
      <c r="AC102" s="145"/>
      <c r="AD102" s="108">
        <v>1</v>
      </c>
      <c r="AE102" s="140"/>
      <c r="AF102" s="140"/>
      <c r="AG102" s="109"/>
      <c r="AH102" s="140"/>
      <c r="AI102" s="108"/>
    </row>
    <row r="103" spans="1:35" s="71" customFormat="1" x14ac:dyDescent="0.25">
      <c r="A103" s="59">
        <v>95</v>
      </c>
      <c r="B103" s="179" t="s">
        <v>34</v>
      </c>
      <c r="C103" s="186" t="s">
        <v>432</v>
      </c>
      <c r="D103" s="186" t="s">
        <v>432</v>
      </c>
      <c r="E103" s="139" t="s">
        <v>280</v>
      </c>
      <c r="F103" s="88">
        <v>910</v>
      </c>
      <c r="G103" s="77"/>
      <c r="H103" s="77"/>
      <c r="I103" s="77"/>
      <c r="J103" s="77"/>
      <c r="K103" s="77"/>
      <c r="L103" s="77"/>
      <c r="M103" s="77"/>
      <c r="N103" s="83"/>
      <c r="O103" s="77"/>
      <c r="P103" s="77"/>
      <c r="Q103" s="78"/>
      <c r="R103" s="78"/>
      <c r="S103" s="79"/>
      <c r="T103" s="100"/>
      <c r="U103" s="101"/>
      <c r="V103" s="78"/>
      <c r="W103" s="78"/>
      <c r="X103" s="78"/>
      <c r="Y103" s="31">
        <v>55</v>
      </c>
      <c r="Z103" s="107">
        <v>50</v>
      </c>
      <c r="AA103" s="142">
        <v>45429</v>
      </c>
      <c r="AB103" s="142">
        <v>45432</v>
      </c>
      <c r="AC103" s="145"/>
      <c r="AD103" s="108">
        <v>1</v>
      </c>
      <c r="AE103" s="140"/>
      <c r="AF103" s="140"/>
      <c r="AG103" s="109"/>
      <c r="AH103" s="140"/>
      <c r="AI103" s="108"/>
    </row>
    <row r="104" spans="1:35" s="71" customFormat="1" x14ac:dyDescent="0.25">
      <c r="A104" s="59">
        <v>96</v>
      </c>
      <c r="B104" s="179" t="s">
        <v>34</v>
      </c>
      <c r="C104" s="186" t="s">
        <v>432</v>
      </c>
      <c r="D104" s="186" t="s">
        <v>432</v>
      </c>
      <c r="E104" s="139" t="s">
        <v>281</v>
      </c>
      <c r="F104" s="88">
        <v>910</v>
      </c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31">
        <v>135</v>
      </c>
      <c r="Z104" s="107">
        <v>50</v>
      </c>
      <c r="AA104" s="142">
        <v>45442</v>
      </c>
      <c r="AB104" s="142">
        <v>45443</v>
      </c>
      <c r="AC104" s="145"/>
      <c r="AD104" s="108">
        <v>2</v>
      </c>
      <c r="AE104" s="140"/>
      <c r="AF104" s="140"/>
      <c r="AG104" s="109"/>
      <c r="AH104" s="140"/>
      <c r="AI104" s="108"/>
    </row>
    <row r="105" spans="1:35" s="71" customFormat="1" x14ac:dyDescent="0.25">
      <c r="A105" s="59">
        <v>97</v>
      </c>
      <c r="B105" s="179" t="s">
        <v>34</v>
      </c>
      <c r="C105" s="186" t="s">
        <v>432</v>
      </c>
      <c r="D105" s="186" t="s">
        <v>432</v>
      </c>
      <c r="E105" s="139" t="s">
        <v>282</v>
      </c>
      <c r="F105" s="88">
        <v>910</v>
      </c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31">
        <v>45</v>
      </c>
      <c r="Z105" s="107">
        <v>50</v>
      </c>
      <c r="AA105" s="142">
        <v>45443</v>
      </c>
      <c r="AB105" s="142">
        <v>45443</v>
      </c>
      <c r="AC105" s="145"/>
      <c r="AD105" s="108">
        <v>1</v>
      </c>
      <c r="AE105" s="140"/>
      <c r="AF105" s="140"/>
      <c r="AG105" s="109"/>
      <c r="AH105" s="140"/>
      <c r="AI105" s="108"/>
    </row>
    <row r="106" spans="1:35" s="71" customFormat="1" x14ac:dyDescent="0.25">
      <c r="A106" s="59">
        <v>98</v>
      </c>
      <c r="B106" s="179" t="s">
        <v>34</v>
      </c>
      <c r="C106" s="186" t="s">
        <v>433</v>
      </c>
      <c r="D106" s="186" t="s">
        <v>433</v>
      </c>
      <c r="E106" s="139" t="s">
        <v>239</v>
      </c>
      <c r="F106" s="88">
        <v>910</v>
      </c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31">
        <v>50</v>
      </c>
      <c r="Z106" s="107">
        <v>50</v>
      </c>
      <c r="AA106" s="142">
        <v>45181</v>
      </c>
      <c r="AB106" s="142">
        <v>45182</v>
      </c>
      <c r="AC106" s="145"/>
      <c r="AD106" s="108">
        <v>2</v>
      </c>
      <c r="AE106" s="140"/>
      <c r="AF106" s="140"/>
      <c r="AG106" s="109"/>
      <c r="AH106" s="140"/>
      <c r="AI106" s="108"/>
    </row>
    <row r="107" spans="1:35" s="71" customFormat="1" x14ac:dyDescent="0.25">
      <c r="A107" s="59">
        <v>99</v>
      </c>
      <c r="B107" s="179" t="s">
        <v>34</v>
      </c>
      <c r="C107" s="186" t="s">
        <v>434</v>
      </c>
      <c r="D107" s="186" t="s">
        <v>434</v>
      </c>
      <c r="E107" s="139" t="s">
        <v>240</v>
      </c>
      <c r="F107" s="88">
        <v>910</v>
      </c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31">
        <v>70</v>
      </c>
      <c r="Z107" s="107">
        <v>90</v>
      </c>
      <c r="AA107" s="142">
        <v>45376</v>
      </c>
      <c r="AB107" s="142">
        <v>45378</v>
      </c>
      <c r="AC107" s="145"/>
      <c r="AD107" s="108">
        <v>1</v>
      </c>
      <c r="AE107" s="140"/>
      <c r="AF107" s="140"/>
      <c r="AG107" s="109"/>
      <c r="AH107" s="140"/>
      <c r="AI107" s="108"/>
    </row>
    <row r="108" spans="1:35" s="71" customFormat="1" x14ac:dyDescent="0.25">
      <c r="A108" s="59">
        <v>100</v>
      </c>
      <c r="B108" s="179" t="s">
        <v>34</v>
      </c>
      <c r="C108" s="186" t="s">
        <v>435</v>
      </c>
      <c r="D108" s="186" t="s">
        <v>435</v>
      </c>
      <c r="E108" s="139" t="s">
        <v>283</v>
      </c>
      <c r="F108" s="88">
        <v>910</v>
      </c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31">
        <v>10</v>
      </c>
      <c r="Z108" s="107">
        <v>10</v>
      </c>
      <c r="AA108" s="142">
        <v>45440</v>
      </c>
      <c r="AB108" s="142">
        <v>45440</v>
      </c>
      <c r="AC108" s="145"/>
      <c r="AD108" s="108">
        <v>1</v>
      </c>
      <c r="AE108" s="140"/>
      <c r="AF108" s="140"/>
      <c r="AG108" s="109"/>
      <c r="AH108" s="140"/>
      <c r="AI108" s="108"/>
    </row>
    <row r="109" spans="1:35" s="71" customFormat="1" x14ac:dyDescent="0.25">
      <c r="A109" s="59">
        <v>101</v>
      </c>
      <c r="B109" s="179" t="s">
        <v>34</v>
      </c>
      <c r="C109" s="186" t="s">
        <v>435</v>
      </c>
      <c r="D109" s="186" t="s">
        <v>435</v>
      </c>
      <c r="E109" s="181" t="s">
        <v>284</v>
      </c>
      <c r="F109" s="88">
        <v>910</v>
      </c>
      <c r="G109" s="78"/>
      <c r="H109" s="102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83"/>
      <c r="T109" s="77"/>
      <c r="U109" s="77"/>
      <c r="V109" s="78"/>
      <c r="W109" s="78"/>
      <c r="X109" s="77"/>
      <c r="Y109" s="31">
        <v>95</v>
      </c>
      <c r="Z109" s="107">
        <v>50</v>
      </c>
      <c r="AA109" s="142">
        <v>45450</v>
      </c>
      <c r="AB109" s="142">
        <v>45450</v>
      </c>
      <c r="AC109" s="145"/>
      <c r="AD109" s="108">
        <v>8</v>
      </c>
      <c r="AE109" s="140"/>
      <c r="AF109" s="140"/>
      <c r="AG109" s="109"/>
      <c r="AH109" s="140"/>
      <c r="AI109" s="108"/>
    </row>
    <row r="110" spans="1:35" s="71" customFormat="1" x14ac:dyDescent="0.25">
      <c r="A110" s="59">
        <v>102</v>
      </c>
      <c r="B110" s="179" t="s">
        <v>34</v>
      </c>
      <c r="C110" s="187" t="s">
        <v>157</v>
      </c>
      <c r="D110" s="187" t="s">
        <v>158</v>
      </c>
      <c r="E110" s="182" t="s">
        <v>209</v>
      </c>
      <c r="F110" s="88">
        <v>910</v>
      </c>
      <c r="G110" s="77"/>
      <c r="H110" s="77"/>
      <c r="I110" s="77"/>
      <c r="J110" s="77"/>
      <c r="K110" s="77"/>
      <c r="L110" s="77"/>
      <c r="M110" s="77"/>
      <c r="N110" s="83"/>
      <c r="O110" s="77"/>
      <c r="P110" s="77"/>
      <c r="Q110" s="78"/>
      <c r="R110" s="78"/>
      <c r="S110" s="79"/>
      <c r="T110" s="100"/>
      <c r="U110" s="101"/>
      <c r="V110" s="78"/>
      <c r="W110" s="78"/>
      <c r="X110" s="147"/>
      <c r="Y110" s="31">
        <v>36</v>
      </c>
      <c r="Z110" s="107">
        <v>10</v>
      </c>
      <c r="AA110" s="142">
        <v>45404</v>
      </c>
      <c r="AB110" s="142" t="s">
        <v>217</v>
      </c>
      <c r="AC110" s="72" t="s">
        <v>217</v>
      </c>
      <c r="AD110" s="73">
        <v>1</v>
      </c>
      <c r="AE110" s="73">
        <v>0</v>
      </c>
      <c r="AF110" s="73">
        <v>0</v>
      </c>
      <c r="AG110" s="149"/>
      <c r="AH110" s="74"/>
      <c r="AI110" s="74"/>
    </row>
    <row r="111" spans="1:35" s="71" customFormat="1" x14ac:dyDescent="0.25">
      <c r="A111" s="59">
        <v>103</v>
      </c>
      <c r="B111" s="179" t="s">
        <v>34</v>
      </c>
      <c r="C111" s="187" t="s">
        <v>157</v>
      </c>
      <c r="D111" s="187" t="s">
        <v>285</v>
      </c>
      <c r="E111" s="182" t="s">
        <v>286</v>
      </c>
      <c r="F111" s="88">
        <v>910</v>
      </c>
      <c r="G111" s="77"/>
      <c r="H111" s="77"/>
      <c r="I111" s="77"/>
      <c r="J111" s="77"/>
      <c r="K111" s="77"/>
      <c r="L111" s="77"/>
      <c r="M111" s="77"/>
      <c r="N111" s="83"/>
      <c r="O111" s="77"/>
      <c r="P111" s="77"/>
      <c r="Q111" s="78"/>
      <c r="R111" s="78"/>
      <c r="S111" s="79"/>
      <c r="T111" s="100"/>
      <c r="U111" s="101"/>
      <c r="V111" s="78"/>
      <c r="W111" s="78"/>
      <c r="X111" s="147"/>
      <c r="Y111" s="31">
        <v>89</v>
      </c>
      <c r="Z111" s="107">
        <v>10</v>
      </c>
      <c r="AA111" s="142">
        <v>45455</v>
      </c>
      <c r="AB111" s="142" t="s">
        <v>217</v>
      </c>
      <c r="AC111" s="72" t="s">
        <v>217</v>
      </c>
      <c r="AD111" s="73">
        <v>1</v>
      </c>
      <c r="AE111" s="73">
        <v>0</v>
      </c>
      <c r="AF111" s="73">
        <v>0</v>
      </c>
      <c r="AG111" s="149"/>
      <c r="AH111" s="74"/>
      <c r="AI111" s="74"/>
    </row>
    <row r="112" spans="1:35" x14ac:dyDescent="0.25">
      <c r="A112" s="59">
        <v>104</v>
      </c>
      <c r="B112" s="179" t="s">
        <v>34</v>
      </c>
      <c r="C112" s="187" t="s">
        <v>157</v>
      </c>
      <c r="D112" s="187" t="s">
        <v>287</v>
      </c>
      <c r="E112" s="182" t="s">
        <v>288</v>
      </c>
      <c r="F112" s="88">
        <v>910</v>
      </c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148"/>
      <c r="Y112" s="31">
        <v>16</v>
      </c>
      <c r="Z112" s="107">
        <v>10</v>
      </c>
      <c r="AA112" s="142">
        <v>45468</v>
      </c>
      <c r="AB112" s="142" t="s">
        <v>217</v>
      </c>
      <c r="AC112" s="72" t="s">
        <v>217</v>
      </c>
      <c r="AD112" s="73">
        <v>1</v>
      </c>
      <c r="AE112" s="73">
        <v>0</v>
      </c>
      <c r="AF112" s="73">
        <v>0</v>
      </c>
      <c r="AG112" s="86"/>
      <c r="AH112" s="74"/>
      <c r="AI112" s="74"/>
    </row>
    <row r="113" spans="1:35" x14ac:dyDescent="0.25">
      <c r="A113" s="59">
        <v>105</v>
      </c>
      <c r="B113" s="179" t="s">
        <v>34</v>
      </c>
      <c r="C113" s="187" t="s">
        <v>149</v>
      </c>
      <c r="D113" s="187" t="s">
        <v>149</v>
      </c>
      <c r="E113" s="182" t="s">
        <v>289</v>
      </c>
      <c r="F113" s="88">
        <v>910</v>
      </c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148"/>
      <c r="Y113" s="31">
        <v>21</v>
      </c>
      <c r="Z113" s="107">
        <v>10</v>
      </c>
      <c r="AA113" s="142">
        <v>45468</v>
      </c>
      <c r="AB113" s="142" t="s">
        <v>217</v>
      </c>
      <c r="AC113" s="72" t="s">
        <v>217</v>
      </c>
      <c r="AD113" s="73">
        <v>5</v>
      </c>
      <c r="AE113" s="73">
        <v>0</v>
      </c>
      <c r="AF113" s="73">
        <v>0</v>
      </c>
      <c r="AG113" s="149"/>
      <c r="AH113" s="74"/>
      <c r="AI113" s="74"/>
    </row>
    <row r="114" spans="1:35" x14ac:dyDescent="0.25">
      <c r="A114" s="59">
        <v>106</v>
      </c>
      <c r="B114" s="179" t="s">
        <v>34</v>
      </c>
      <c r="C114" s="187" t="s">
        <v>44</v>
      </c>
      <c r="D114" s="187" t="s">
        <v>44</v>
      </c>
      <c r="E114" s="182" t="s">
        <v>148</v>
      </c>
      <c r="F114" s="88">
        <v>910</v>
      </c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148"/>
      <c r="Y114" s="31">
        <v>1192</v>
      </c>
      <c r="Z114" s="107">
        <v>70</v>
      </c>
      <c r="AA114" s="142">
        <v>45177</v>
      </c>
      <c r="AB114" s="142" t="s">
        <v>217</v>
      </c>
      <c r="AC114" s="72" t="s">
        <v>217</v>
      </c>
      <c r="AD114" s="73">
        <v>0</v>
      </c>
      <c r="AE114" s="73">
        <v>0</v>
      </c>
      <c r="AF114" s="73">
        <v>1</v>
      </c>
      <c r="AG114" s="149"/>
      <c r="AH114" s="74"/>
      <c r="AI114" s="74"/>
    </row>
    <row r="115" spans="1:35" x14ac:dyDescent="0.25">
      <c r="A115" s="59">
        <v>107</v>
      </c>
      <c r="B115" s="179" t="s">
        <v>34</v>
      </c>
      <c r="C115" s="187" t="s">
        <v>44</v>
      </c>
      <c r="D115" s="187" t="s">
        <v>44</v>
      </c>
      <c r="E115" s="182" t="s">
        <v>45</v>
      </c>
      <c r="F115" s="88">
        <v>910</v>
      </c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148"/>
      <c r="Y115" s="31">
        <v>3354.67</v>
      </c>
      <c r="Z115" s="107">
        <v>85</v>
      </c>
      <c r="AA115" s="142">
        <v>44994</v>
      </c>
      <c r="AB115" s="142" t="s">
        <v>217</v>
      </c>
      <c r="AC115" s="72" t="s">
        <v>217</v>
      </c>
      <c r="AD115" s="73">
        <v>257</v>
      </c>
      <c r="AE115" s="73">
        <v>0</v>
      </c>
      <c r="AF115" s="73">
        <v>0</v>
      </c>
      <c r="AG115" s="149"/>
      <c r="AH115" s="74"/>
      <c r="AI115" s="74"/>
    </row>
    <row r="116" spans="1:35" x14ac:dyDescent="0.25">
      <c r="A116" s="59">
        <v>108</v>
      </c>
      <c r="B116" s="179" t="s">
        <v>34</v>
      </c>
      <c r="C116" s="187" t="s">
        <v>149</v>
      </c>
      <c r="D116" s="187" t="s">
        <v>149</v>
      </c>
      <c r="E116" s="182" t="s">
        <v>151</v>
      </c>
      <c r="F116" s="88">
        <v>910</v>
      </c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148"/>
      <c r="Y116" s="31">
        <v>2917</v>
      </c>
      <c r="Z116" s="107">
        <v>65</v>
      </c>
      <c r="AA116" s="142">
        <v>45302</v>
      </c>
      <c r="AB116" s="142" t="s">
        <v>217</v>
      </c>
      <c r="AC116" s="72" t="s">
        <v>217</v>
      </c>
      <c r="AD116" s="73">
        <v>110</v>
      </c>
      <c r="AE116" s="73">
        <v>14</v>
      </c>
      <c r="AF116" s="73">
        <v>0</v>
      </c>
      <c r="AG116" s="149"/>
      <c r="AH116" s="74"/>
      <c r="AI116" s="74"/>
    </row>
    <row r="117" spans="1:35" x14ac:dyDescent="0.25">
      <c r="A117" s="59">
        <v>109</v>
      </c>
      <c r="B117" s="179" t="s">
        <v>34</v>
      </c>
      <c r="C117" s="187" t="s">
        <v>44</v>
      </c>
      <c r="D117" s="187" t="s">
        <v>44</v>
      </c>
      <c r="E117" s="182" t="s">
        <v>152</v>
      </c>
      <c r="F117" s="88">
        <v>910</v>
      </c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148"/>
      <c r="Y117" s="31">
        <v>207</v>
      </c>
      <c r="Z117" s="107">
        <v>50</v>
      </c>
      <c r="AA117" s="142">
        <v>45315</v>
      </c>
      <c r="AB117" s="142" t="s">
        <v>217</v>
      </c>
      <c r="AC117" s="72" t="s">
        <v>217</v>
      </c>
      <c r="AD117" s="73">
        <v>0</v>
      </c>
      <c r="AE117" s="73">
        <v>1</v>
      </c>
      <c r="AF117" s="73">
        <v>0</v>
      </c>
      <c r="AG117" s="149"/>
      <c r="AH117" s="74"/>
      <c r="AI117" s="74"/>
    </row>
    <row r="118" spans="1:35" x14ac:dyDescent="0.25">
      <c r="A118" s="59">
        <v>110</v>
      </c>
      <c r="B118" s="179" t="s">
        <v>34</v>
      </c>
      <c r="C118" s="187" t="s">
        <v>153</v>
      </c>
      <c r="D118" s="187" t="s">
        <v>153</v>
      </c>
      <c r="E118" s="182" t="s">
        <v>154</v>
      </c>
      <c r="F118" s="88">
        <v>910</v>
      </c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148"/>
      <c r="Y118" s="31">
        <v>279</v>
      </c>
      <c r="Z118" s="107">
        <v>90</v>
      </c>
      <c r="AA118" s="142">
        <v>45302</v>
      </c>
      <c r="AB118" s="142">
        <v>45434</v>
      </c>
      <c r="AC118" s="72" t="s">
        <v>217</v>
      </c>
      <c r="AD118" s="73">
        <v>7</v>
      </c>
      <c r="AE118" s="73">
        <v>0</v>
      </c>
      <c r="AF118" s="73">
        <v>0</v>
      </c>
      <c r="AG118" s="149"/>
      <c r="AH118" s="74"/>
      <c r="AI118" s="74"/>
    </row>
    <row r="119" spans="1:35" x14ac:dyDescent="0.25">
      <c r="A119" s="59">
        <v>111</v>
      </c>
      <c r="B119" s="179" t="s">
        <v>34</v>
      </c>
      <c r="C119" s="187" t="s">
        <v>44</v>
      </c>
      <c r="D119" s="187" t="s">
        <v>44</v>
      </c>
      <c r="E119" s="182" t="s">
        <v>212</v>
      </c>
      <c r="F119" s="88">
        <v>910</v>
      </c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148"/>
      <c r="Y119" s="31">
        <v>612</v>
      </c>
      <c r="Z119" s="107">
        <v>70</v>
      </c>
      <c r="AA119" s="142">
        <v>45405</v>
      </c>
      <c r="AB119" s="142" t="s">
        <v>217</v>
      </c>
      <c r="AC119" s="72" t="s">
        <v>217</v>
      </c>
      <c r="AD119" s="73">
        <v>21</v>
      </c>
      <c r="AE119" s="73">
        <v>0</v>
      </c>
      <c r="AF119" s="73">
        <v>0</v>
      </c>
      <c r="AG119" s="149"/>
      <c r="AH119" s="74"/>
      <c r="AI119" s="74"/>
    </row>
    <row r="120" spans="1:35" x14ac:dyDescent="0.25">
      <c r="A120" s="59">
        <v>112</v>
      </c>
      <c r="B120" s="179" t="s">
        <v>34</v>
      </c>
      <c r="C120" s="187" t="s">
        <v>145</v>
      </c>
      <c r="D120" s="187" t="s">
        <v>146</v>
      </c>
      <c r="E120" s="182" t="s">
        <v>147</v>
      </c>
      <c r="F120" s="88">
        <v>910</v>
      </c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148"/>
      <c r="Y120" s="31">
        <v>188</v>
      </c>
      <c r="Z120" s="107">
        <v>80</v>
      </c>
      <c r="AA120" s="142">
        <v>45314</v>
      </c>
      <c r="AB120" s="142" t="s">
        <v>217</v>
      </c>
      <c r="AC120" s="72" t="s">
        <v>217</v>
      </c>
      <c r="AD120" s="73">
        <v>9</v>
      </c>
      <c r="AE120" s="73">
        <v>0</v>
      </c>
      <c r="AF120" s="73">
        <v>0</v>
      </c>
      <c r="AG120" s="149"/>
      <c r="AH120" s="74"/>
      <c r="AI120" s="74"/>
    </row>
    <row r="121" spans="1:35" x14ac:dyDescent="0.25">
      <c r="A121" s="59">
        <v>113</v>
      </c>
      <c r="B121" s="179" t="s">
        <v>34</v>
      </c>
      <c r="C121" s="187" t="s">
        <v>155</v>
      </c>
      <c r="D121" s="187" t="s">
        <v>155</v>
      </c>
      <c r="E121" s="182" t="s">
        <v>156</v>
      </c>
      <c r="F121" s="88">
        <v>910</v>
      </c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148"/>
      <c r="Y121" s="31">
        <v>925</v>
      </c>
      <c r="Z121" s="107">
        <v>85</v>
      </c>
      <c r="AA121" s="142">
        <v>45337</v>
      </c>
      <c r="AB121" s="142" t="s">
        <v>217</v>
      </c>
      <c r="AC121" s="72" t="s">
        <v>217</v>
      </c>
      <c r="AD121" s="73">
        <v>25</v>
      </c>
      <c r="AE121" s="73">
        <v>0</v>
      </c>
      <c r="AF121" s="73">
        <v>0</v>
      </c>
      <c r="AG121" s="149"/>
      <c r="AH121" s="74"/>
      <c r="AI121" s="74"/>
    </row>
    <row r="122" spans="1:35" x14ac:dyDescent="0.25">
      <c r="A122" s="59">
        <v>114</v>
      </c>
      <c r="B122" s="179" t="s">
        <v>34</v>
      </c>
      <c r="C122" s="187" t="s">
        <v>44</v>
      </c>
      <c r="D122" s="187" t="s">
        <v>44</v>
      </c>
      <c r="E122" s="182" t="s">
        <v>208</v>
      </c>
      <c r="F122" s="88">
        <v>910</v>
      </c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148"/>
      <c r="Y122" s="31">
        <v>45</v>
      </c>
      <c r="Z122" s="107">
        <v>70</v>
      </c>
      <c r="AA122" s="142">
        <v>45392</v>
      </c>
      <c r="AB122" s="142" t="s">
        <v>217</v>
      </c>
      <c r="AC122" s="72" t="s">
        <v>217</v>
      </c>
      <c r="AD122" s="73">
        <v>0</v>
      </c>
      <c r="AE122" s="73">
        <v>1</v>
      </c>
      <c r="AF122" s="73">
        <v>0</v>
      </c>
      <c r="AG122" s="149"/>
      <c r="AH122" s="74"/>
      <c r="AI122" s="74"/>
    </row>
    <row r="123" spans="1:35" x14ac:dyDescent="0.25">
      <c r="A123" s="59">
        <v>115</v>
      </c>
      <c r="B123" s="179" t="s">
        <v>34</v>
      </c>
      <c r="C123" s="187" t="s">
        <v>44</v>
      </c>
      <c r="D123" s="187" t="s">
        <v>44</v>
      </c>
      <c r="E123" s="182" t="s">
        <v>290</v>
      </c>
      <c r="F123" s="88">
        <v>910</v>
      </c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148"/>
      <c r="Y123" s="31">
        <v>925</v>
      </c>
      <c r="Z123" s="107">
        <v>80</v>
      </c>
      <c r="AA123" s="142">
        <v>45411</v>
      </c>
      <c r="AB123" s="142" t="s">
        <v>217</v>
      </c>
      <c r="AC123" s="72" t="s">
        <v>217</v>
      </c>
      <c r="AD123" s="73">
        <v>34</v>
      </c>
      <c r="AE123" s="73">
        <v>0</v>
      </c>
      <c r="AF123" s="73">
        <v>0</v>
      </c>
      <c r="AG123" s="149"/>
      <c r="AH123" s="74"/>
      <c r="AI123" s="74"/>
    </row>
    <row r="124" spans="1:35" x14ac:dyDescent="0.25">
      <c r="A124" s="59">
        <v>116</v>
      </c>
      <c r="B124" s="179" t="s">
        <v>34</v>
      </c>
      <c r="C124" s="187" t="s">
        <v>155</v>
      </c>
      <c r="D124" s="187" t="s">
        <v>155</v>
      </c>
      <c r="E124" s="182" t="s">
        <v>214</v>
      </c>
      <c r="F124" s="88">
        <v>910</v>
      </c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148"/>
      <c r="Y124" s="31">
        <v>222</v>
      </c>
      <c r="Z124" s="107">
        <v>85</v>
      </c>
      <c r="AA124" s="142">
        <v>45392</v>
      </c>
      <c r="AB124" s="142" t="s">
        <v>217</v>
      </c>
      <c r="AC124" s="72" t="s">
        <v>217</v>
      </c>
      <c r="AD124" s="73">
        <v>6</v>
      </c>
      <c r="AE124" s="73">
        <v>0</v>
      </c>
      <c r="AF124" s="73">
        <v>0</v>
      </c>
      <c r="AG124" s="149"/>
      <c r="AH124" s="74"/>
      <c r="AI124" s="74"/>
    </row>
    <row r="125" spans="1:35" x14ac:dyDescent="0.25">
      <c r="A125" s="59">
        <v>117</v>
      </c>
      <c r="B125" s="179" t="s">
        <v>34</v>
      </c>
      <c r="C125" s="187" t="s">
        <v>155</v>
      </c>
      <c r="D125" s="187" t="s">
        <v>155</v>
      </c>
      <c r="E125" s="182" t="s">
        <v>215</v>
      </c>
      <c r="F125" s="88">
        <v>910</v>
      </c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148"/>
      <c r="Y125" s="31">
        <v>145</v>
      </c>
      <c r="Z125" s="107">
        <v>90</v>
      </c>
      <c r="AA125" s="142">
        <v>45392</v>
      </c>
      <c r="AB125" s="142" t="s">
        <v>217</v>
      </c>
      <c r="AC125" s="72" t="s">
        <v>217</v>
      </c>
      <c r="AD125" s="73">
        <v>2</v>
      </c>
      <c r="AE125" s="73">
        <v>0</v>
      </c>
      <c r="AF125" s="73">
        <v>0</v>
      </c>
      <c r="AG125" s="149"/>
      <c r="AH125" s="74"/>
      <c r="AI125" s="74"/>
    </row>
    <row r="126" spans="1:35" x14ac:dyDescent="0.25">
      <c r="A126" s="59">
        <v>118</v>
      </c>
      <c r="B126" s="179" t="s">
        <v>34</v>
      </c>
      <c r="C126" s="187" t="s">
        <v>44</v>
      </c>
      <c r="D126" s="187" t="s">
        <v>44</v>
      </c>
      <c r="E126" s="182" t="s">
        <v>291</v>
      </c>
      <c r="F126" s="88">
        <v>910</v>
      </c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148"/>
      <c r="Y126" s="31">
        <v>9</v>
      </c>
      <c r="Z126" s="107">
        <v>85</v>
      </c>
      <c r="AA126" s="142">
        <v>45428</v>
      </c>
      <c r="AB126" s="142" t="s">
        <v>217</v>
      </c>
      <c r="AC126" s="72" t="s">
        <v>217</v>
      </c>
      <c r="AD126" s="73">
        <v>1</v>
      </c>
      <c r="AE126" s="73">
        <v>0</v>
      </c>
      <c r="AF126" s="73">
        <v>0</v>
      </c>
      <c r="AG126" s="74"/>
      <c r="AH126" s="74"/>
      <c r="AI126" s="74"/>
    </row>
    <row r="127" spans="1:35" x14ac:dyDescent="0.25">
      <c r="A127" s="59">
        <v>119</v>
      </c>
      <c r="B127" s="179" t="s">
        <v>34</v>
      </c>
      <c r="C127" s="187" t="s">
        <v>44</v>
      </c>
      <c r="D127" s="187" t="s">
        <v>44</v>
      </c>
      <c r="E127" s="182" t="s">
        <v>292</v>
      </c>
      <c r="F127" s="88">
        <v>910</v>
      </c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148"/>
      <c r="Y127" s="31">
        <v>20</v>
      </c>
      <c r="Z127" s="107">
        <v>75</v>
      </c>
      <c r="AA127" s="142">
        <v>45455</v>
      </c>
      <c r="AB127" s="142" t="s">
        <v>217</v>
      </c>
      <c r="AC127" s="72" t="s">
        <v>217</v>
      </c>
      <c r="AD127" s="73">
        <v>2</v>
      </c>
      <c r="AE127" s="73">
        <v>0</v>
      </c>
      <c r="AF127" s="73">
        <v>0</v>
      </c>
      <c r="AG127" s="74"/>
      <c r="AH127" s="74"/>
      <c r="AI127" s="74"/>
    </row>
    <row r="128" spans="1:35" x14ac:dyDescent="0.25">
      <c r="A128" s="59">
        <v>120</v>
      </c>
      <c r="B128" s="179" t="s">
        <v>34</v>
      </c>
      <c r="C128" s="187" t="s">
        <v>44</v>
      </c>
      <c r="D128" s="187" t="s">
        <v>44</v>
      </c>
      <c r="E128" s="182" t="s">
        <v>293</v>
      </c>
      <c r="F128" s="88">
        <v>910</v>
      </c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148"/>
      <c r="Y128" s="31">
        <v>54</v>
      </c>
      <c r="Z128" s="107">
        <v>75</v>
      </c>
      <c r="AA128" s="142">
        <v>45428</v>
      </c>
      <c r="AB128" s="142" t="s">
        <v>217</v>
      </c>
      <c r="AC128" s="72" t="s">
        <v>217</v>
      </c>
      <c r="AD128" s="73">
        <v>1</v>
      </c>
      <c r="AE128" s="73">
        <v>0</v>
      </c>
      <c r="AF128" s="73">
        <v>0</v>
      </c>
      <c r="AG128" s="74"/>
      <c r="AH128" s="74"/>
      <c r="AI128" s="74"/>
    </row>
    <row r="129" spans="1:35" x14ac:dyDescent="0.25">
      <c r="A129" s="59">
        <v>121</v>
      </c>
      <c r="B129" s="179" t="s">
        <v>34</v>
      </c>
      <c r="C129" s="187" t="s">
        <v>157</v>
      </c>
      <c r="D129" s="187" t="s">
        <v>285</v>
      </c>
      <c r="E129" s="182" t="s">
        <v>294</v>
      </c>
      <c r="F129" s="88">
        <v>910</v>
      </c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148"/>
      <c r="Y129" s="31">
        <v>152</v>
      </c>
      <c r="Z129" s="107">
        <v>75</v>
      </c>
      <c r="AA129" s="142">
        <v>45420</v>
      </c>
      <c r="AB129" s="142" t="s">
        <v>217</v>
      </c>
      <c r="AC129" s="72" t="s">
        <v>217</v>
      </c>
      <c r="AD129" s="73">
        <v>7</v>
      </c>
      <c r="AE129" s="73">
        <v>0</v>
      </c>
      <c r="AF129" s="73">
        <v>0</v>
      </c>
      <c r="AG129" s="74"/>
      <c r="AH129" s="74"/>
      <c r="AI129" s="74"/>
    </row>
    <row r="130" spans="1:35" x14ac:dyDescent="0.25">
      <c r="A130" s="59">
        <v>122</v>
      </c>
      <c r="B130" s="179" t="s">
        <v>34</v>
      </c>
      <c r="C130" s="187" t="s">
        <v>44</v>
      </c>
      <c r="D130" s="187" t="s">
        <v>44</v>
      </c>
      <c r="E130" s="182" t="s">
        <v>295</v>
      </c>
      <c r="F130" s="88">
        <v>910</v>
      </c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148"/>
      <c r="Y130" s="31">
        <v>102</v>
      </c>
      <c r="Z130" s="107">
        <v>75</v>
      </c>
      <c r="AA130" s="142">
        <v>45428</v>
      </c>
      <c r="AB130" s="142" t="s">
        <v>217</v>
      </c>
      <c r="AC130" s="72" t="s">
        <v>217</v>
      </c>
      <c r="AD130" s="73">
        <v>4</v>
      </c>
      <c r="AE130" s="73">
        <v>0</v>
      </c>
      <c r="AF130" s="73">
        <v>0</v>
      </c>
      <c r="AG130" s="74"/>
      <c r="AH130" s="74"/>
      <c r="AI130" s="74"/>
    </row>
    <row r="131" spans="1:35" x14ac:dyDescent="0.25">
      <c r="A131" s="59">
        <v>123</v>
      </c>
      <c r="B131" s="179" t="s">
        <v>34</v>
      </c>
      <c r="C131" s="187" t="s">
        <v>44</v>
      </c>
      <c r="D131" s="187" t="s">
        <v>296</v>
      </c>
      <c r="E131" s="182" t="s">
        <v>297</v>
      </c>
      <c r="F131" s="88">
        <v>910</v>
      </c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148"/>
      <c r="Y131" s="31">
        <v>19</v>
      </c>
      <c r="Z131" s="107">
        <v>80</v>
      </c>
      <c r="AA131" s="142">
        <v>45428</v>
      </c>
      <c r="AB131" s="142" t="s">
        <v>217</v>
      </c>
      <c r="AC131" s="72" t="s">
        <v>217</v>
      </c>
      <c r="AD131" s="73">
        <v>1</v>
      </c>
      <c r="AE131" s="73">
        <v>1</v>
      </c>
      <c r="AF131" s="73">
        <v>0</v>
      </c>
      <c r="AG131" s="74"/>
      <c r="AH131" s="74"/>
      <c r="AI131" s="74"/>
    </row>
    <row r="132" spans="1:35" x14ac:dyDescent="0.25">
      <c r="A132" s="59">
        <v>124</v>
      </c>
      <c r="B132" s="179" t="s">
        <v>34</v>
      </c>
      <c r="C132" s="187" t="s">
        <v>44</v>
      </c>
      <c r="D132" s="187" t="s">
        <v>44</v>
      </c>
      <c r="E132" s="182" t="s">
        <v>298</v>
      </c>
      <c r="F132" s="88">
        <v>910</v>
      </c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148"/>
      <c r="Y132" s="31">
        <v>17</v>
      </c>
      <c r="Z132" s="107">
        <v>70</v>
      </c>
      <c r="AA132" s="142">
        <v>45448</v>
      </c>
      <c r="AB132" s="142" t="s">
        <v>217</v>
      </c>
      <c r="AC132" s="72" t="s">
        <v>217</v>
      </c>
      <c r="AD132" s="73">
        <v>1</v>
      </c>
      <c r="AE132" s="73">
        <v>0</v>
      </c>
      <c r="AF132" s="73">
        <v>0</v>
      </c>
      <c r="AG132" s="74"/>
      <c r="AH132" s="74"/>
      <c r="AI132" s="74"/>
    </row>
    <row r="133" spans="1:35" x14ac:dyDescent="0.25">
      <c r="A133" s="59">
        <v>125</v>
      </c>
      <c r="B133" s="179" t="s">
        <v>34</v>
      </c>
      <c r="C133" s="187" t="s">
        <v>44</v>
      </c>
      <c r="D133" s="187" t="s">
        <v>44</v>
      </c>
      <c r="E133" s="182" t="s">
        <v>299</v>
      </c>
      <c r="F133" s="88">
        <v>910</v>
      </c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148"/>
      <c r="Y133" s="31">
        <v>52</v>
      </c>
      <c r="Z133" s="107">
        <v>70</v>
      </c>
      <c r="AA133" s="142">
        <v>45448</v>
      </c>
      <c r="AB133" s="142" t="s">
        <v>217</v>
      </c>
      <c r="AC133" s="72" t="s">
        <v>217</v>
      </c>
      <c r="AD133" s="73">
        <v>2</v>
      </c>
      <c r="AE133" s="73">
        <v>0</v>
      </c>
      <c r="AF133" s="73">
        <v>0</v>
      </c>
      <c r="AG133" s="74"/>
      <c r="AH133" s="74"/>
      <c r="AI133" s="74"/>
    </row>
    <row r="134" spans="1:35" x14ac:dyDescent="0.25">
      <c r="A134" s="59">
        <v>126</v>
      </c>
      <c r="B134" s="179" t="s">
        <v>34</v>
      </c>
      <c r="C134" s="187" t="s">
        <v>44</v>
      </c>
      <c r="D134" s="187" t="s">
        <v>44</v>
      </c>
      <c r="E134" s="182" t="s">
        <v>300</v>
      </c>
      <c r="F134" s="88">
        <v>910</v>
      </c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148"/>
      <c r="Y134" s="31">
        <v>20</v>
      </c>
      <c r="Z134" s="107">
        <v>75</v>
      </c>
      <c r="AA134" s="142">
        <v>45448</v>
      </c>
      <c r="AB134" s="142" t="s">
        <v>217</v>
      </c>
      <c r="AC134" s="72" t="s">
        <v>217</v>
      </c>
      <c r="AD134" s="73">
        <v>2</v>
      </c>
      <c r="AE134" s="73">
        <v>0</v>
      </c>
      <c r="AF134" s="73">
        <v>0</v>
      </c>
      <c r="AG134" s="74"/>
      <c r="AH134" s="74"/>
      <c r="AI134" s="74"/>
    </row>
    <row r="135" spans="1:35" x14ac:dyDescent="0.25">
      <c r="A135" s="59">
        <v>127</v>
      </c>
      <c r="B135" s="179" t="s">
        <v>34</v>
      </c>
      <c r="C135" s="187" t="s">
        <v>44</v>
      </c>
      <c r="D135" s="187" t="s">
        <v>44</v>
      </c>
      <c r="E135" s="182" t="s">
        <v>301</v>
      </c>
      <c r="F135" s="88">
        <v>910</v>
      </c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148"/>
      <c r="Y135" s="31">
        <v>208</v>
      </c>
      <c r="Z135" s="107">
        <v>50</v>
      </c>
      <c r="AA135" s="142">
        <v>45448</v>
      </c>
      <c r="AB135" s="142" t="s">
        <v>217</v>
      </c>
      <c r="AC135" s="72" t="s">
        <v>217</v>
      </c>
      <c r="AD135" s="73">
        <v>7</v>
      </c>
      <c r="AE135" s="73">
        <v>0</v>
      </c>
      <c r="AF135" s="73">
        <v>0</v>
      </c>
      <c r="AG135" s="74"/>
      <c r="AH135" s="74"/>
      <c r="AI135" s="74"/>
    </row>
    <row r="136" spans="1:35" x14ac:dyDescent="0.25">
      <c r="A136" s="59">
        <v>128</v>
      </c>
      <c r="B136" s="179" t="s">
        <v>34</v>
      </c>
      <c r="C136" s="187" t="s">
        <v>149</v>
      </c>
      <c r="D136" s="187" t="s">
        <v>149</v>
      </c>
      <c r="E136" s="182" t="s">
        <v>302</v>
      </c>
      <c r="F136" s="88">
        <v>910</v>
      </c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148"/>
      <c r="Y136" s="31">
        <v>4</v>
      </c>
      <c r="Z136" s="107">
        <v>10</v>
      </c>
      <c r="AA136" s="142">
        <v>45441</v>
      </c>
      <c r="AB136" s="142" t="s">
        <v>217</v>
      </c>
      <c r="AC136" s="72" t="s">
        <v>217</v>
      </c>
      <c r="AD136" s="73">
        <v>1</v>
      </c>
      <c r="AE136" s="73">
        <v>0</v>
      </c>
      <c r="AF136" s="73">
        <v>0</v>
      </c>
      <c r="AG136" s="74"/>
      <c r="AH136" s="74"/>
      <c r="AI136" s="74"/>
    </row>
    <row r="137" spans="1:35" x14ac:dyDescent="0.25">
      <c r="A137" s="59">
        <v>129</v>
      </c>
      <c r="B137" s="179" t="s">
        <v>34</v>
      </c>
      <c r="C137" s="187" t="s">
        <v>44</v>
      </c>
      <c r="D137" s="187" t="s">
        <v>44</v>
      </c>
      <c r="E137" s="182" t="s">
        <v>303</v>
      </c>
      <c r="F137" s="88">
        <v>910</v>
      </c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148"/>
      <c r="Y137" s="31">
        <v>64</v>
      </c>
      <c r="Z137" s="107">
        <v>50</v>
      </c>
      <c r="AA137" s="142">
        <v>45468</v>
      </c>
      <c r="AB137" s="142" t="s">
        <v>217</v>
      </c>
      <c r="AC137" s="72" t="s">
        <v>217</v>
      </c>
      <c r="AD137" s="73">
        <v>2</v>
      </c>
      <c r="AE137" s="73">
        <v>0</v>
      </c>
      <c r="AF137" s="73">
        <v>0</v>
      </c>
      <c r="AG137" s="74"/>
      <c r="AH137" s="74"/>
      <c r="AI137" s="74"/>
    </row>
    <row r="138" spans="1:35" x14ac:dyDescent="0.25">
      <c r="A138" s="59">
        <v>130</v>
      </c>
      <c r="B138" s="179" t="s">
        <v>34</v>
      </c>
      <c r="C138" s="187" t="s">
        <v>44</v>
      </c>
      <c r="D138" s="187" t="s">
        <v>44</v>
      </c>
      <c r="E138" s="182" t="s">
        <v>304</v>
      </c>
      <c r="F138" s="88">
        <v>910</v>
      </c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148"/>
      <c r="Y138" s="31">
        <v>11</v>
      </c>
      <c r="Z138" s="107">
        <v>50</v>
      </c>
      <c r="AA138" s="142">
        <v>45468</v>
      </c>
      <c r="AB138" s="142" t="s">
        <v>217</v>
      </c>
      <c r="AC138" s="72" t="s">
        <v>217</v>
      </c>
      <c r="AD138" s="73">
        <v>1</v>
      </c>
      <c r="AE138" s="73">
        <v>0</v>
      </c>
      <c r="AF138" s="73">
        <v>0</v>
      </c>
      <c r="AG138" s="74"/>
      <c r="AH138" s="74"/>
      <c r="AI138" s="74"/>
    </row>
    <row r="139" spans="1:35" x14ac:dyDescent="0.25">
      <c r="A139" s="59">
        <v>131</v>
      </c>
      <c r="B139" s="179" t="s">
        <v>34</v>
      </c>
      <c r="C139" s="187" t="s">
        <v>155</v>
      </c>
      <c r="D139" s="187" t="s">
        <v>155</v>
      </c>
      <c r="E139" s="182" t="s">
        <v>305</v>
      </c>
      <c r="F139" s="88">
        <v>910</v>
      </c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148"/>
      <c r="Y139" s="31">
        <v>98</v>
      </c>
      <c r="Z139" s="107">
        <v>65</v>
      </c>
      <c r="AA139" s="142">
        <v>45462</v>
      </c>
      <c r="AB139" s="142" t="s">
        <v>217</v>
      </c>
      <c r="AC139" s="72" t="s">
        <v>217</v>
      </c>
      <c r="AD139" s="73">
        <v>7</v>
      </c>
      <c r="AE139" s="73">
        <v>0</v>
      </c>
      <c r="AF139" s="73">
        <v>0</v>
      </c>
      <c r="AG139" s="74"/>
      <c r="AH139" s="74"/>
      <c r="AI139" s="74"/>
    </row>
    <row r="140" spans="1:35" x14ac:dyDescent="0.25">
      <c r="A140" s="59">
        <v>132</v>
      </c>
      <c r="B140" s="179" t="s">
        <v>34</v>
      </c>
      <c r="C140" s="187" t="s">
        <v>44</v>
      </c>
      <c r="D140" s="187" t="s">
        <v>44</v>
      </c>
      <c r="E140" s="182" t="s">
        <v>306</v>
      </c>
      <c r="F140" s="88">
        <v>910</v>
      </c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148"/>
      <c r="Y140" s="31">
        <v>218</v>
      </c>
      <c r="Z140" s="107">
        <v>20</v>
      </c>
      <c r="AA140" s="142">
        <v>45468</v>
      </c>
      <c r="AB140" s="142" t="s">
        <v>217</v>
      </c>
      <c r="AC140" s="72" t="s">
        <v>217</v>
      </c>
      <c r="AD140" s="73">
        <v>1</v>
      </c>
      <c r="AE140" s="73">
        <v>0</v>
      </c>
      <c r="AF140" s="73">
        <v>0</v>
      </c>
      <c r="AG140" s="74"/>
      <c r="AH140" s="74"/>
      <c r="AI140" s="74"/>
    </row>
    <row r="141" spans="1:35" x14ac:dyDescent="0.25">
      <c r="A141" s="59">
        <v>133</v>
      </c>
      <c r="B141" s="179" t="s">
        <v>34</v>
      </c>
      <c r="C141" s="187" t="s">
        <v>149</v>
      </c>
      <c r="D141" s="187" t="s">
        <v>149</v>
      </c>
      <c r="E141" s="182" t="s">
        <v>150</v>
      </c>
      <c r="F141" s="88">
        <v>910</v>
      </c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148"/>
      <c r="Y141" s="31">
        <v>462</v>
      </c>
      <c r="Z141" s="107">
        <v>95</v>
      </c>
      <c r="AA141" s="142">
        <v>45181</v>
      </c>
      <c r="AB141" s="142">
        <v>45421</v>
      </c>
      <c r="AC141" s="72" t="s">
        <v>217</v>
      </c>
      <c r="AD141" s="73">
        <v>70</v>
      </c>
      <c r="AE141" s="73">
        <v>0</v>
      </c>
      <c r="AF141" s="73">
        <v>0</v>
      </c>
      <c r="AG141" s="74"/>
      <c r="AH141" s="74"/>
      <c r="AI141" s="74"/>
    </row>
    <row r="142" spans="1:35" x14ac:dyDescent="0.25">
      <c r="A142" s="59">
        <v>134</v>
      </c>
      <c r="B142" s="179" t="s">
        <v>34</v>
      </c>
      <c r="C142" s="187" t="s">
        <v>44</v>
      </c>
      <c r="D142" s="187" t="s">
        <v>44</v>
      </c>
      <c r="E142" s="182" t="s">
        <v>213</v>
      </c>
      <c r="F142" s="88">
        <v>910</v>
      </c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148"/>
      <c r="Y142" s="31">
        <v>175</v>
      </c>
      <c r="Z142" s="107">
        <v>95</v>
      </c>
      <c r="AA142" s="142">
        <v>45387</v>
      </c>
      <c r="AB142" s="142">
        <v>45429</v>
      </c>
      <c r="AC142" s="72" t="s">
        <v>217</v>
      </c>
      <c r="AD142" s="73">
        <v>9</v>
      </c>
      <c r="AE142" s="73">
        <v>0</v>
      </c>
      <c r="AF142" s="73">
        <v>0</v>
      </c>
      <c r="AG142" s="74"/>
      <c r="AH142" s="74"/>
      <c r="AI142" s="74"/>
    </row>
    <row r="143" spans="1:35" x14ac:dyDescent="0.25">
      <c r="A143" s="59">
        <v>135</v>
      </c>
      <c r="B143" s="179" t="s">
        <v>34</v>
      </c>
      <c r="C143" s="187" t="s">
        <v>44</v>
      </c>
      <c r="D143" s="187" t="s">
        <v>44</v>
      </c>
      <c r="E143" s="182" t="s">
        <v>307</v>
      </c>
      <c r="F143" s="88">
        <v>910</v>
      </c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148"/>
      <c r="Y143" s="31">
        <v>21</v>
      </c>
      <c r="Z143" s="107">
        <v>95</v>
      </c>
      <c r="AA143" s="142">
        <v>45426</v>
      </c>
      <c r="AB143" s="142">
        <v>45449</v>
      </c>
      <c r="AC143" s="72" t="s">
        <v>217</v>
      </c>
      <c r="AD143" s="73">
        <v>1</v>
      </c>
      <c r="AE143" s="73">
        <v>0</v>
      </c>
      <c r="AF143" s="73">
        <v>0</v>
      </c>
      <c r="AG143" s="74"/>
      <c r="AH143" s="74"/>
      <c r="AI143" s="74"/>
    </row>
    <row r="144" spans="1:35" x14ac:dyDescent="0.25">
      <c r="A144" s="59">
        <v>136</v>
      </c>
      <c r="B144" s="179" t="s">
        <v>34</v>
      </c>
      <c r="C144" s="187" t="s">
        <v>44</v>
      </c>
      <c r="D144" s="187" t="s">
        <v>44</v>
      </c>
      <c r="E144" s="182" t="s">
        <v>216</v>
      </c>
      <c r="F144" s="88">
        <v>910</v>
      </c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148"/>
      <c r="Y144" s="31">
        <v>38</v>
      </c>
      <c r="Z144" s="107">
        <v>95</v>
      </c>
      <c r="AA144" s="142">
        <v>45412</v>
      </c>
      <c r="AB144" s="142">
        <v>45429</v>
      </c>
      <c r="AC144" s="72" t="s">
        <v>217</v>
      </c>
      <c r="AD144" s="73">
        <v>1</v>
      </c>
      <c r="AE144" s="73">
        <v>0</v>
      </c>
      <c r="AF144" s="73">
        <v>0</v>
      </c>
      <c r="AG144" s="74"/>
      <c r="AH144" s="74"/>
      <c r="AI144" s="74"/>
    </row>
    <row r="145" spans="1:35" x14ac:dyDescent="0.25">
      <c r="A145" s="59">
        <v>137</v>
      </c>
      <c r="B145" s="179" t="s">
        <v>34</v>
      </c>
      <c r="C145" s="187" t="s">
        <v>44</v>
      </c>
      <c r="D145" s="187" t="s">
        <v>44</v>
      </c>
      <c r="E145" s="182" t="s">
        <v>308</v>
      </c>
      <c r="F145" s="88">
        <v>910</v>
      </c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148"/>
      <c r="Y145" s="31">
        <v>45</v>
      </c>
      <c r="Z145" s="107">
        <v>95</v>
      </c>
      <c r="AA145" s="142">
        <v>45428</v>
      </c>
      <c r="AB145" s="142">
        <v>45474</v>
      </c>
      <c r="AC145" s="72" t="s">
        <v>217</v>
      </c>
      <c r="AD145" s="73">
        <v>1</v>
      </c>
      <c r="AE145" s="73">
        <v>0</v>
      </c>
      <c r="AF145" s="73">
        <v>1</v>
      </c>
      <c r="AG145" s="74"/>
      <c r="AH145" s="74"/>
      <c r="AI145" s="74"/>
    </row>
    <row r="146" spans="1:35" x14ac:dyDescent="0.25">
      <c r="A146" s="59">
        <v>138</v>
      </c>
      <c r="B146" s="179" t="s">
        <v>34</v>
      </c>
      <c r="C146" s="187" t="s">
        <v>155</v>
      </c>
      <c r="D146" s="187" t="s">
        <v>155</v>
      </c>
      <c r="E146" s="182" t="s">
        <v>309</v>
      </c>
      <c r="F146" s="88">
        <v>910</v>
      </c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148"/>
      <c r="Y146" s="31">
        <v>24</v>
      </c>
      <c r="Z146" s="107">
        <v>95</v>
      </c>
      <c r="AA146" s="142">
        <v>45453</v>
      </c>
      <c r="AB146" s="142">
        <v>45468</v>
      </c>
      <c r="AC146" s="72" t="s">
        <v>217</v>
      </c>
      <c r="AD146" s="73">
        <v>2</v>
      </c>
      <c r="AE146" s="73">
        <v>0</v>
      </c>
      <c r="AF146" s="73">
        <v>0</v>
      </c>
      <c r="AG146" s="74"/>
      <c r="AH146" s="74"/>
      <c r="AI146" s="74"/>
    </row>
    <row r="147" spans="1:35" x14ac:dyDescent="0.25">
      <c r="A147" s="59">
        <v>139</v>
      </c>
      <c r="B147" s="179" t="s">
        <v>34</v>
      </c>
      <c r="C147" s="187" t="s">
        <v>155</v>
      </c>
      <c r="D147" s="187" t="s">
        <v>155</v>
      </c>
      <c r="E147" s="182" t="s">
        <v>210</v>
      </c>
      <c r="F147" s="88">
        <v>910</v>
      </c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148"/>
      <c r="Y147" s="31">
        <v>295</v>
      </c>
      <c r="Z147" s="107">
        <v>98</v>
      </c>
      <c r="AA147" s="142">
        <v>45411</v>
      </c>
      <c r="AB147" s="142">
        <v>45449</v>
      </c>
      <c r="AC147" s="72"/>
      <c r="AD147" s="73">
        <v>5</v>
      </c>
      <c r="AE147" s="73">
        <v>0</v>
      </c>
      <c r="AF147" s="73">
        <v>0</v>
      </c>
      <c r="AG147" s="74"/>
      <c r="AH147" s="74"/>
      <c r="AI147" s="74"/>
    </row>
    <row r="148" spans="1:35" x14ac:dyDescent="0.25">
      <c r="A148" s="59">
        <v>140</v>
      </c>
      <c r="B148" s="179" t="s">
        <v>34</v>
      </c>
      <c r="C148" s="187" t="s">
        <v>155</v>
      </c>
      <c r="D148" s="187" t="s">
        <v>155</v>
      </c>
      <c r="E148" s="182" t="s">
        <v>211</v>
      </c>
      <c r="F148" s="88">
        <v>910</v>
      </c>
      <c r="G148" s="31"/>
      <c r="H148" s="31"/>
      <c r="I148" s="31"/>
      <c r="J148" s="31"/>
      <c r="K148" s="31"/>
      <c r="L148" s="31"/>
      <c r="M148" s="31"/>
      <c r="N148" s="31"/>
      <c r="O148" s="31"/>
      <c r="P148" s="114"/>
      <c r="Q148" s="31"/>
      <c r="R148" s="31"/>
      <c r="S148" s="81"/>
      <c r="T148" s="81"/>
      <c r="U148" s="81"/>
      <c r="V148" s="81"/>
      <c r="W148" s="81"/>
      <c r="X148" s="148"/>
      <c r="Y148" s="31">
        <v>97</v>
      </c>
      <c r="Z148" s="107">
        <v>98</v>
      </c>
      <c r="AA148" s="142">
        <v>45411</v>
      </c>
      <c r="AB148" s="142">
        <v>45447</v>
      </c>
      <c r="AC148" s="72"/>
      <c r="AD148" s="73">
        <v>1</v>
      </c>
      <c r="AE148" s="73">
        <v>0</v>
      </c>
      <c r="AF148" s="73">
        <v>0</v>
      </c>
      <c r="AG148" s="74"/>
      <c r="AH148" s="74"/>
      <c r="AI148" s="74"/>
    </row>
    <row r="149" spans="1:35" x14ac:dyDescent="0.25">
      <c r="A149" s="59">
        <v>141</v>
      </c>
      <c r="B149" s="179" t="s">
        <v>34</v>
      </c>
      <c r="C149" s="153" t="s">
        <v>159</v>
      </c>
      <c r="D149" s="153" t="s">
        <v>160</v>
      </c>
      <c r="E149" s="183" t="s">
        <v>161</v>
      </c>
      <c r="F149" s="88">
        <v>910</v>
      </c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148"/>
      <c r="Y149" s="119">
        <v>725</v>
      </c>
      <c r="Z149" s="107">
        <v>90</v>
      </c>
      <c r="AA149" s="142">
        <v>45161</v>
      </c>
      <c r="AB149" s="142"/>
      <c r="AC149" s="156"/>
      <c r="AD149" s="120">
        <v>24</v>
      </c>
      <c r="AE149" s="151"/>
      <c r="AF149" s="151"/>
      <c r="AG149" s="74"/>
      <c r="AH149" s="74"/>
      <c r="AI149" s="74"/>
    </row>
    <row r="150" spans="1:35" ht="15.75" x14ac:dyDescent="0.25">
      <c r="A150" s="59">
        <v>142</v>
      </c>
      <c r="B150" s="179" t="s">
        <v>34</v>
      </c>
      <c r="C150" s="153" t="s">
        <v>162</v>
      </c>
      <c r="D150" s="153" t="s">
        <v>163</v>
      </c>
      <c r="E150" s="182" t="s">
        <v>310</v>
      </c>
      <c r="F150" s="88">
        <v>910</v>
      </c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148"/>
      <c r="Y150" s="121">
        <v>40</v>
      </c>
      <c r="Z150" s="107">
        <v>90</v>
      </c>
      <c r="AA150" s="142">
        <v>45440</v>
      </c>
      <c r="AB150" s="142"/>
      <c r="AC150" s="155"/>
      <c r="AD150" s="120">
        <v>4</v>
      </c>
      <c r="AE150" s="152"/>
      <c r="AF150" s="152"/>
      <c r="AG150" s="157"/>
      <c r="AH150" s="153"/>
      <c r="AI150" s="153"/>
    </row>
    <row r="151" spans="1:35" x14ac:dyDescent="0.25">
      <c r="A151" s="59">
        <v>143</v>
      </c>
      <c r="B151" s="179" t="s">
        <v>34</v>
      </c>
      <c r="C151" s="153" t="s">
        <v>159</v>
      </c>
      <c r="D151" s="153" t="s">
        <v>164</v>
      </c>
      <c r="E151" s="182" t="s">
        <v>311</v>
      </c>
      <c r="F151" s="88">
        <v>910</v>
      </c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148"/>
      <c r="Y151" s="87">
        <v>40</v>
      </c>
      <c r="Z151" s="107">
        <v>90</v>
      </c>
      <c r="AA151" s="142">
        <v>45433</v>
      </c>
      <c r="AB151" s="142"/>
      <c r="AC151" s="154"/>
      <c r="AD151" s="120">
        <v>2</v>
      </c>
      <c r="AE151" s="153"/>
      <c r="AF151" s="30"/>
      <c r="AG151" s="157"/>
      <c r="AH151" s="153"/>
      <c r="AI151" s="153"/>
    </row>
    <row r="152" spans="1:35" x14ac:dyDescent="0.25">
      <c r="A152" s="59">
        <v>144</v>
      </c>
      <c r="B152" s="179" t="s">
        <v>34</v>
      </c>
      <c r="C152" s="153" t="s">
        <v>159</v>
      </c>
      <c r="D152" s="153" t="s">
        <v>159</v>
      </c>
      <c r="E152" s="182" t="s">
        <v>312</v>
      </c>
      <c r="F152" s="88">
        <v>910</v>
      </c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148"/>
      <c r="Y152" s="87">
        <v>35</v>
      </c>
      <c r="Z152" s="107">
        <v>90</v>
      </c>
      <c r="AA152" s="142">
        <v>45419</v>
      </c>
      <c r="AB152" s="142"/>
      <c r="AC152" s="154"/>
      <c r="AD152" s="120">
        <v>1</v>
      </c>
      <c r="AE152" s="153"/>
      <c r="AF152" s="30"/>
      <c r="AG152" s="157"/>
      <c r="AH152" s="153"/>
      <c r="AI152" s="153"/>
    </row>
    <row r="153" spans="1:35" x14ac:dyDescent="0.25">
      <c r="A153" s="59">
        <v>145</v>
      </c>
      <c r="B153" s="179" t="s">
        <v>34</v>
      </c>
      <c r="C153" s="153" t="s">
        <v>159</v>
      </c>
      <c r="D153" s="153" t="s">
        <v>159</v>
      </c>
      <c r="E153" s="182" t="s">
        <v>313</v>
      </c>
      <c r="F153" s="88">
        <v>910</v>
      </c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148"/>
      <c r="Y153" s="87">
        <v>230</v>
      </c>
      <c r="Z153" s="107">
        <v>90</v>
      </c>
      <c r="AA153" s="142">
        <v>45426</v>
      </c>
      <c r="AB153" s="142"/>
      <c r="AC153" s="154"/>
      <c r="AD153" s="120">
        <v>10</v>
      </c>
      <c r="AE153" s="153"/>
      <c r="AF153" s="30"/>
      <c r="AG153" s="157"/>
      <c r="AH153" s="153"/>
      <c r="AI153" s="153"/>
    </row>
    <row r="154" spans="1:35" x14ac:dyDescent="0.25">
      <c r="A154" s="59">
        <v>146</v>
      </c>
      <c r="B154" s="179" t="s">
        <v>34</v>
      </c>
      <c r="C154" s="186" t="s">
        <v>436</v>
      </c>
      <c r="D154" s="186" t="s">
        <v>436</v>
      </c>
      <c r="E154" s="184" t="s">
        <v>122</v>
      </c>
      <c r="F154" s="117">
        <v>910</v>
      </c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117">
        <v>1225</v>
      </c>
      <c r="Z154" s="117">
        <v>95</v>
      </c>
      <c r="AA154" s="142">
        <v>44357</v>
      </c>
      <c r="AB154" s="142"/>
      <c r="AC154" s="159"/>
      <c r="AD154" s="117">
        <v>31</v>
      </c>
      <c r="AE154" s="117"/>
      <c r="AF154" s="117"/>
      <c r="AG154" s="117"/>
      <c r="AH154" s="117"/>
      <c r="AI154" s="117"/>
    </row>
    <row r="155" spans="1:35" x14ac:dyDescent="0.25">
      <c r="A155" s="59">
        <v>147</v>
      </c>
      <c r="B155" s="179" t="s">
        <v>34</v>
      </c>
      <c r="C155" s="186" t="s">
        <v>436</v>
      </c>
      <c r="D155" s="186" t="s">
        <v>436</v>
      </c>
      <c r="E155" s="185" t="s">
        <v>123</v>
      </c>
      <c r="F155" s="117">
        <v>910</v>
      </c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117">
        <v>1270</v>
      </c>
      <c r="Z155" s="117">
        <v>95</v>
      </c>
      <c r="AA155" s="142">
        <v>44637</v>
      </c>
      <c r="AB155" s="142"/>
      <c r="AC155" s="159"/>
      <c r="AD155" s="117">
        <v>70</v>
      </c>
      <c r="AE155" s="117"/>
      <c r="AF155" s="117"/>
      <c r="AG155" s="117"/>
      <c r="AH155" s="117"/>
      <c r="AI155" s="117"/>
    </row>
    <row r="156" spans="1:35" x14ac:dyDescent="0.25">
      <c r="A156" s="59">
        <v>148</v>
      </c>
      <c r="B156" s="179" t="s">
        <v>34</v>
      </c>
      <c r="C156" s="186" t="s">
        <v>436</v>
      </c>
      <c r="D156" s="186" t="s">
        <v>436</v>
      </c>
      <c r="E156" s="185" t="s">
        <v>124</v>
      </c>
      <c r="F156" s="117">
        <v>910</v>
      </c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117">
        <v>1645</v>
      </c>
      <c r="Z156" s="117">
        <v>95</v>
      </c>
      <c r="AA156" s="142">
        <v>44596</v>
      </c>
      <c r="AB156" s="142"/>
      <c r="AC156" s="159"/>
      <c r="AD156" s="117">
        <v>52</v>
      </c>
      <c r="AE156" s="117"/>
      <c r="AF156" s="117"/>
      <c r="AG156" s="117"/>
      <c r="AH156" s="117"/>
      <c r="AI156" s="117"/>
    </row>
    <row r="157" spans="1:35" x14ac:dyDescent="0.25">
      <c r="A157" s="59">
        <v>149</v>
      </c>
      <c r="B157" s="179" t="s">
        <v>34</v>
      </c>
      <c r="C157" s="186" t="s">
        <v>436</v>
      </c>
      <c r="D157" s="186" t="s">
        <v>436</v>
      </c>
      <c r="E157" s="185" t="s">
        <v>125</v>
      </c>
      <c r="F157" s="117">
        <v>910</v>
      </c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117">
        <v>2555</v>
      </c>
      <c r="Z157" s="117">
        <v>95</v>
      </c>
      <c r="AA157" s="142">
        <v>45299</v>
      </c>
      <c r="AB157" s="142"/>
      <c r="AC157" s="159"/>
      <c r="AD157" s="117">
        <v>112</v>
      </c>
      <c r="AE157" s="117"/>
      <c r="AF157" s="117"/>
      <c r="AG157" s="117"/>
      <c r="AH157" s="117"/>
      <c r="AI157" s="117"/>
    </row>
    <row r="158" spans="1:35" x14ac:dyDescent="0.25">
      <c r="A158" s="59">
        <v>150</v>
      </c>
      <c r="B158" s="179" t="s">
        <v>34</v>
      </c>
      <c r="C158" s="186" t="s">
        <v>436</v>
      </c>
      <c r="D158" s="186" t="s">
        <v>436</v>
      </c>
      <c r="E158" s="185" t="s">
        <v>126</v>
      </c>
      <c r="F158" s="117">
        <v>910</v>
      </c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117">
        <v>2220</v>
      </c>
      <c r="Z158" s="117">
        <v>95</v>
      </c>
      <c r="AA158" s="142">
        <v>45127</v>
      </c>
      <c r="AB158" s="142"/>
      <c r="AC158" s="159"/>
      <c r="AD158" s="117">
        <v>1</v>
      </c>
      <c r="AE158" s="118"/>
      <c r="AF158" s="118"/>
      <c r="AG158" s="118"/>
      <c r="AH158" s="118"/>
      <c r="AI158" s="118"/>
    </row>
    <row r="159" spans="1:35" x14ac:dyDescent="0.25">
      <c r="A159" s="59">
        <v>151</v>
      </c>
      <c r="B159" s="179" t="s">
        <v>34</v>
      </c>
      <c r="C159" s="186" t="s">
        <v>436</v>
      </c>
      <c r="D159" s="186" t="s">
        <v>436</v>
      </c>
      <c r="E159" s="185" t="s">
        <v>314</v>
      </c>
      <c r="F159" s="117">
        <v>910</v>
      </c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117">
        <v>750</v>
      </c>
      <c r="Z159" s="117">
        <v>95</v>
      </c>
      <c r="AA159" s="142">
        <v>45258</v>
      </c>
      <c r="AB159" s="142"/>
      <c r="AC159" s="159"/>
      <c r="AD159" s="117">
        <v>10</v>
      </c>
      <c r="AE159" s="117"/>
      <c r="AF159" s="117"/>
      <c r="AG159" s="118"/>
      <c r="AH159" s="118"/>
      <c r="AI159" s="118"/>
    </row>
    <row r="160" spans="1:35" x14ac:dyDescent="0.25">
      <c r="A160" s="59">
        <v>152</v>
      </c>
      <c r="B160" s="179" t="s">
        <v>34</v>
      </c>
      <c r="C160" s="186" t="s">
        <v>436</v>
      </c>
      <c r="D160" s="186" t="s">
        <v>436</v>
      </c>
      <c r="E160" s="42" t="s">
        <v>315</v>
      </c>
      <c r="F160" s="117">
        <v>910</v>
      </c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160">
        <v>45</v>
      </c>
      <c r="Z160" s="158">
        <v>90</v>
      </c>
      <c r="AA160" s="142">
        <v>45462</v>
      </c>
      <c r="AB160" s="142"/>
      <c r="AC160" s="161"/>
      <c r="AD160" s="118">
        <v>1</v>
      </c>
      <c r="AE160" s="118"/>
      <c r="AF160" s="118"/>
      <c r="AG160" s="118"/>
      <c r="AH160" s="118"/>
      <c r="AI160" s="118"/>
    </row>
    <row r="161" spans="1:35" x14ac:dyDescent="0.25">
      <c r="A161" s="59">
        <v>153</v>
      </c>
      <c r="B161" s="179" t="s">
        <v>34</v>
      </c>
      <c r="C161" s="186" t="s">
        <v>437</v>
      </c>
      <c r="D161" s="186" t="s">
        <v>437</v>
      </c>
      <c r="E161" s="185" t="s">
        <v>316</v>
      </c>
      <c r="F161" s="117">
        <v>910</v>
      </c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117">
        <f>340+205+600</f>
        <v>1145</v>
      </c>
      <c r="Z161" s="117">
        <v>15</v>
      </c>
      <c r="AA161" s="142">
        <v>45454</v>
      </c>
      <c r="AB161" s="142"/>
      <c r="AC161" s="159"/>
      <c r="AD161" s="117">
        <v>40</v>
      </c>
      <c r="AE161" s="118"/>
      <c r="AF161" s="118"/>
      <c r="AG161" s="118"/>
      <c r="AH161" s="118"/>
      <c r="AI161" s="118"/>
    </row>
    <row r="162" spans="1:35" x14ac:dyDescent="0.25">
      <c r="A162" s="59">
        <v>154</v>
      </c>
      <c r="B162" s="179" t="s">
        <v>34</v>
      </c>
      <c r="C162" s="186" t="s">
        <v>437</v>
      </c>
      <c r="D162" s="186" t="s">
        <v>438</v>
      </c>
      <c r="E162" s="185" t="s">
        <v>317</v>
      </c>
      <c r="F162" s="117">
        <v>910</v>
      </c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117">
        <f>300+1226</f>
        <v>1526</v>
      </c>
      <c r="Z162" s="117">
        <v>15</v>
      </c>
      <c r="AA162" s="142">
        <v>45468</v>
      </c>
      <c r="AB162" s="142"/>
      <c r="AC162" s="159"/>
      <c r="AD162" s="117">
        <v>1</v>
      </c>
      <c r="AE162" s="118"/>
      <c r="AF162" s="118"/>
      <c r="AG162" s="118"/>
      <c r="AH162" s="118"/>
      <c r="AI162" s="118"/>
    </row>
    <row r="163" spans="1:35" x14ac:dyDescent="0.25">
      <c r="A163" s="59">
        <v>155</v>
      </c>
      <c r="B163" s="179" t="s">
        <v>34</v>
      </c>
      <c r="C163" s="186" t="s">
        <v>437</v>
      </c>
      <c r="D163" s="186" t="s">
        <v>437</v>
      </c>
      <c r="E163" s="185" t="s">
        <v>318</v>
      </c>
      <c r="F163" s="117">
        <v>910</v>
      </c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117">
        <v>315</v>
      </c>
      <c r="Z163" s="117">
        <v>90</v>
      </c>
      <c r="AA163" s="142">
        <v>45455</v>
      </c>
      <c r="AB163" s="142">
        <v>45457</v>
      </c>
      <c r="AC163" s="159"/>
      <c r="AD163" s="117">
        <v>13</v>
      </c>
      <c r="AE163" s="118"/>
      <c r="AF163" s="118"/>
      <c r="AG163" s="118"/>
      <c r="AH163" s="118"/>
      <c r="AI163" s="118"/>
    </row>
    <row r="164" spans="1:35" x14ac:dyDescent="0.25">
      <c r="A164" s="59">
        <v>156</v>
      </c>
      <c r="B164" s="179" t="s">
        <v>34</v>
      </c>
      <c r="C164" s="186" t="s">
        <v>437</v>
      </c>
      <c r="D164" s="186" t="s">
        <v>439</v>
      </c>
      <c r="E164" s="185" t="s">
        <v>207</v>
      </c>
      <c r="F164" s="117">
        <v>910</v>
      </c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117">
        <f>1710+210+210</f>
        <v>2130</v>
      </c>
      <c r="Z164" s="117">
        <v>90</v>
      </c>
      <c r="AA164" s="142">
        <v>45392</v>
      </c>
      <c r="AB164" s="142">
        <v>45446</v>
      </c>
      <c r="AC164" s="159"/>
      <c r="AD164" s="117">
        <v>146</v>
      </c>
      <c r="AE164" s="118"/>
      <c r="AF164" s="118"/>
      <c r="AG164" s="118"/>
      <c r="AH164" s="118"/>
      <c r="AI164" s="118"/>
    </row>
    <row r="165" spans="1:35" x14ac:dyDescent="0.25">
      <c r="A165" s="59">
        <v>157</v>
      </c>
      <c r="B165" s="179" t="s">
        <v>34</v>
      </c>
      <c r="C165" s="186" t="s">
        <v>437</v>
      </c>
      <c r="D165" s="186" t="s">
        <v>437</v>
      </c>
      <c r="E165" s="185" t="s">
        <v>319</v>
      </c>
      <c r="F165" s="117">
        <v>910</v>
      </c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117">
        <f>57.5+17</f>
        <v>74.5</v>
      </c>
      <c r="Z165" s="117">
        <v>90</v>
      </c>
      <c r="AA165" s="142">
        <v>45447</v>
      </c>
      <c r="AB165" s="142">
        <v>45447</v>
      </c>
      <c r="AC165" s="159"/>
      <c r="AD165" s="117">
        <v>1</v>
      </c>
      <c r="AE165" s="117"/>
      <c r="AF165" s="118"/>
      <c r="AG165" s="118"/>
      <c r="AH165" s="118"/>
      <c r="AI165" s="118"/>
    </row>
    <row r="166" spans="1:35" x14ac:dyDescent="0.25">
      <c r="A166" s="59">
        <v>158</v>
      </c>
      <c r="B166" s="179" t="s">
        <v>34</v>
      </c>
      <c r="C166" s="186" t="s">
        <v>437</v>
      </c>
      <c r="D166" s="186" t="s">
        <v>437</v>
      </c>
      <c r="E166" s="185" t="s">
        <v>320</v>
      </c>
      <c r="F166" s="117">
        <v>910</v>
      </c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117">
        <v>30</v>
      </c>
      <c r="Z166" s="117">
        <v>90</v>
      </c>
      <c r="AA166" s="142">
        <v>45468</v>
      </c>
      <c r="AB166" s="142">
        <v>45468</v>
      </c>
      <c r="AC166" s="159"/>
      <c r="AD166" s="117">
        <v>1</v>
      </c>
      <c r="AE166" s="118"/>
      <c r="AF166" s="118"/>
      <c r="AG166" s="118"/>
      <c r="AH166" s="118"/>
      <c r="AI166" s="118"/>
    </row>
    <row r="167" spans="1:35" x14ac:dyDescent="0.25">
      <c r="A167" s="59">
        <v>159</v>
      </c>
      <c r="B167" s="179" t="s">
        <v>34</v>
      </c>
      <c r="C167" s="186" t="s">
        <v>437</v>
      </c>
      <c r="D167" s="186" t="s">
        <v>437</v>
      </c>
      <c r="E167" s="185" t="s">
        <v>321</v>
      </c>
      <c r="F167" s="117">
        <v>910</v>
      </c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117">
        <v>10.199999999999999</v>
      </c>
      <c r="Z167" s="117">
        <v>90</v>
      </c>
      <c r="AA167" s="142">
        <v>45443</v>
      </c>
      <c r="AB167" s="142">
        <v>45446</v>
      </c>
      <c r="AC167" s="159"/>
      <c r="AD167" s="117">
        <v>1</v>
      </c>
      <c r="AE167" s="118"/>
      <c r="AF167" s="118"/>
      <c r="AG167" s="118"/>
      <c r="AH167" s="118"/>
      <c r="AI167" s="118"/>
    </row>
    <row r="168" spans="1:35" x14ac:dyDescent="0.25">
      <c r="A168" s="59">
        <v>160</v>
      </c>
      <c r="B168" s="179" t="s">
        <v>34</v>
      </c>
      <c r="C168" s="186" t="s">
        <v>437</v>
      </c>
      <c r="D168" s="186" t="s">
        <v>437</v>
      </c>
      <c r="E168" s="185" t="s">
        <v>322</v>
      </c>
      <c r="F168" s="117">
        <v>910</v>
      </c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117">
        <v>50</v>
      </c>
      <c r="Z168" s="117">
        <v>90</v>
      </c>
      <c r="AA168" s="142">
        <v>45447</v>
      </c>
      <c r="AB168" s="142">
        <v>45448</v>
      </c>
      <c r="AC168" s="159"/>
      <c r="AD168" s="117">
        <v>1</v>
      </c>
      <c r="AE168" s="118"/>
      <c r="AF168" s="118"/>
      <c r="AG168" s="118"/>
      <c r="AH168" s="118"/>
      <c r="AI168" s="118"/>
    </row>
    <row r="169" spans="1:35" x14ac:dyDescent="0.25">
      <c r="A169" s="59">
        <v>161</v>
      </c>
      <c r="B169" s="179" t="s">
        <v>34</v>
      </c>
      <c r="C169" s="186" t="s">
        <v>437</v>
      </c>
      <c r="D169" s="186" t="s">
        <v>437</v>
      </c>
      <c r="E169" s="185" t="s">
        <v>323</v>
      </c>
      <c r="F169" s="117">
        <v>910</v>
      </c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117">
        <v>145</v>
      </c>
      <c r="Z169" s="117">
        <v>90</v>
      </c>
      <c r="AA169" s="142">
        <v>45455</v>
      </c>
      <c r="AB169" s="142">
        <v>45456</v>
      </c>
      <c r="AC169" s="159"/>
      <c r="AD169" s="117">
        <v>1</v>
      </c>
      <c r="AE169" s="118"/>
      <c r="AF169" s="118"/>
      <c r="AG169" s="118"/>
      <c r="AH169" s="118"/>
      <c r="AI169" s="118"/>
    </row>
    <row r="170" spans="1:35" x14ac:dyDescent="0.25">
      <c r="A170" s="59">
        <v>162</v>
      </c>
      <c r="B170" s="179" t="s">
        <v>34</v>
      </c>
      <c r="C170" s="186" t="s">
        <v>440</v>
      </c>
      <c r="D170" s="186" t="s">
        <v>440</v>
      </c>
      <c r="E170" s="185" t="s">
        <v>127</v>
      </c>
      <c r="F170" s="117">
        <v>910</v>
      </c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117">
        <v>400</v>
      </c>
      <c r="Z170" s="117">
        <v>95</v>
      </c>
      <c r="AA170" s="142">
        <v>45209</v>
      </c>
      <c r="AB170" s="142"/>
      <c r="AC170" s="159"/>
      <c r="AD170" s="117">
        <v>10</v>
      </c>
      <c r="AE170" s="117"/>
      <c r="AF170" s="118"/>
      <c r="AG170" s="118"/>
      <c r="AH170" s="118"/>
      <c r="AI170" s="118"/>
    </row>
    <row r="171" spans="1:35" x14ac:dyDescent="0.25">
      <c r="A171" s="59">
        <v>163</v>
      </c>
      <c r="B171" s="179" t="s">
        <v>34</v>
      </c>
      <c r="C171" s="186" t="s">
        <v>440</v>
      </c>
      <c r="D171" s="186" t="s">
        <v>440</v>
      </c>
      <c r="E171" s="185" t="s">
        <v>324</v>
      </c>
      <c r="F171" s="117">
        <v>910</v>
      </c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117">
        <v>27</v>
      </c>
      <c r="Z171" s="117">
        <v>50</v>
      </c>
      <c r="AA171" s="142">
        <v>45468</v>
      </c>
      <c r="AB171" s="142"/>
      <c r="AC171" s="159"/>
      <c r="AD171" s="117">
        <v>1</v>
      </c>
      <c r="AE171" s="117"/>
      <c r="AF171" s="118"/>
      <c r="AG171" s="118"/>
      <c r="AH171" s="118"/>
      <c r="AI171" s="118"/>
    </row>
    <row r="172" spans="1:35" x14ac:dyDescent="0.25">
      <c r="A172" s="59">
        <v>164</v>
      </c>
      <c r="B172" s="179" t="s">
        <v>34</v>
      </c>
      <c r="C172" s="186" t="s">
        <v>440</v>
      </c>
      <c r="D172" s="186" t="s">
        <v>440</v>
      </c>
      <c r="E172" s="185" t="s">
        <v>325</v>
      </c>
      <c r="F172" s="117">
        <v>910</v>
      </c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117">
        <v>40</v>
      </c>
      <c r="Z172" s="117">
        <v>20</v>
      </c>
      <c r="AA172" s="142">
        <v>45471</v>
      </c>
      <c r="AB172" s="142"/>
      <c r="AC172" s="159"/>
      <c r="AD172" s="117">
        <v>1</v>
      </c>
      <c r="AE172" s="117"/>
      <c r="AF172" s="118"/>
      <c r="AG172" s="118"/>
      <c r="AH172" s="118"/>
      <c r="AI172" s="118"/>
    </row>
    <row r="173" spans="1:35" x14ac:dyDescent="0.25">
      <c r="A173" s="59">
        <v>165</v>
      </c>
      <c r="B173" s="179" t="s">
        <v>34</v>
      </c>
      <c r="C173" s="186" t="s">
        <v>441</v>
      </c>
      <c r="D173" s="186" t="s">
        <v>441</v>
      </c>
      <c r="E173" s="185" t="s">
        <v>128</v>
      </c>
      <c r="F173" s="117">
        <v>910</v>
      </c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117">
        <v>4421</v>
      </c>
      <c r="Z173" s="117">
        <v>95</v>
      </c>
      <c r="AA173" s="142">
        <v>45251</v>
      </c>
      <c r="AB173" s="142"/>
      <c r="AC173" s="159"/>
      <c r="AD173" s="117"/>
      <c r="AE173" s="117">
        <v>5</v>
      </c>
      <c r="AF173" s="118"/>
      <c r="AG173" s="118"/>
      <c r="AH173" s="118"/>
      <c r="AI173" s="118"/>
    </row>
    <row r="174" spans="1:35" x14ac:dyDescent="0.25">
      <c r="A174" s="59">
        <v>166</v>
      </c>
      <c r="B174" s="179" t="s">
        <v>34</v>
      </c>
      <c r="C174" s="186" t="s">
        <v>442</v>
      </c>
      <c r="D174" s="186" t="s">
        <v>442</v>
      </c>
      <c r="E174" s="185" t="s">
        <v>326</v>
      </c>
      <c r="F174" s="117">
        <v>910</v>
      </c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117">
        <v>65</v>
      </c>
      <c r="Z174" s="117">
        <v>95</v>
      </c>
      <c r="AA174" s="142">
        <v>45414</v>
      </c>
      <c r="AB174" s="142">
        <v>45415</v>
      </c>
      <c r="AC174" s="159"/>
      <c r="AD174" s="117">
        <v>1</v>
      </c>
      <c r="AE174" s="117"/>
      <c r="AF174" s="118"/>
      <c r="AG174" s="118"/>
      <c r="AH174" s="118"/>
      <c r="AI174" s="118"/>
    </row>
    <row r="175" spans="1:35" x14ac:dyDescent="0.25">
      <c r="A175" s="59">
        <v>167</v>
      </c>
      <c r="B175" s="179" t="s">
        <v>34</v>
      </c>
      <c r="C175" s="186" t="s">
        <v>442</v>
      </c>
      <c r="D175" s="186" t="s">
        <v>442</v>
      </c>
      <c r="E175" s="185" t="s">
        <v>327</v>
      </c>
      <c r="F175" s="117">
        <v>910</v>
      </c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117">
        <v>58</v>
      </c>
      <c r="Z175" s="117">
        <v>95</v>
      </c>
      <c r="AA175" s="142">
        <v>45415</v>
      </c>
      <c r="AB175" s="142">
        <v>45418</v>
      </c>
      <c r="AC175" s="159"/>
      <c r="AD175" s="117">
        <v>1</v>
      </c>
      <c r="AE175" s="117"/>
      <c r="AF175" s="118"/>
      <c r="AG175" s="118"/>
      <c r="AH175" s="118"/>
      <c r="AI175" s="118"/>
    </row>
    <row r="176" spans="1:35" x14ac:dyDescent="0.25">
      <c r="A176" s="59">
        <v>168</v>
      </c>
      <c r="B176" s="179" t="s">
        <v>34</v>
      </c>
      <c r="C176" s="186" t="s">
        <v>443</v>
      </c>
      <c r="D176" s="186" t="s">
        <v>443</v>
      </c>
      <c r="E176" s="185" t="s">
        <v>328</v>
      </c>
      <c r="F176" s="117">
        <v>910</v>
      </c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117">
        <v>186</v>
      </c>
      <c r="Z176" s="117">
        <v>80</v>
      </c>
      <c r="AA176" s="142">
        <v>45418</v>
      </c>
      <c r="AB176" s="142">
        <v>45420</v>
      </c>
      <c r="AC176" s="159"/>
      <c r="AD176" s="117">
        <v>3</v>
      </c>
      <c r="AE176" s="117"/>
      <c r="AF176" s="118"/>
      <c r="AG176" s="118"/>
      <c r="AH176" s="118"/>
      <c r="AI176" s="118"/>
    </row>
    <row r="177" spans="1:35" x14ac:dyDescent="0.25">
      <c r="A177" s="59">
        <v>169</v>
      </c>
      <c r="B177" s="179" t="s">
        <v>34</v>
      </c>
      <c r="C177" s="186" t="s">
        <v>443</v>
      </c>
      <c r="D177" s="186" t="s">
        <v>443</v>
      </c>
      <c r="E177" s="185" t="s">
        <v>329</v>
      </c>
      <c r="F177" s="117">
        <v>910</v>
      </c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117">
        <v>55</v>
      </c>
      <c r="Z177" s="117">
        <v>80</v>
      </c>
      <c r="AA177" s="142">
        <v>45420</v>
      </c>
      <c r="AB177" s="142">
        <v>45421</v>
      </c>
      <c r="AC177" s="159"/>
      <c r="AD177" s="117">
        <v>1</v>
      </c>
      <c r="AE177" s="117"/>
      <c r="AF177" s="118"/>
      <c r="AG177" s="118"/>
      <c r="AH177" s="118"/>
      <c r="AI177" s="118"/>
    </row>
    <row r="178" spans="1:35" x14ac:dyDescent="0.25">
      <c r="A178" s="59">
        <v>170</v>
      </c>
      <c r="B178" s="179" t="s">
        <v>34</v>
      </c>
      <c r="C178" s="186" t="s">
        <v>444</v>
      </c>
      <c r="D178" s="186" t="s">
        <v>444</v>
      </c>
      <c r="E178" s="185" t="s">
        <v>330</v>
      </c>
      <c r="F178" s="117">
        <v>910</v>
      </c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117">
        <v>55.6</v>
      </c>
      <c r="Z178" s="117">
        <v>90</v>
      </c>
      <c r="AA178" s="142">
        <v>45447</v>
      </c>
      <c r="AB178" s="142">
        <v>45447</v>
      </c>
      <c r="AC178" s="159"/>
      <c r="AD178" s="117">
        <v>1</v>
      </c>
      <c r="AE178" s="117"/>
      <c r="AF178" s="118"/>
      <c r="AG178" s="118"/>
      <c r="AH178" s="118"/>
      <c r="AI178" s="118"/>
    </row>
    <row r="179" spans="1:35" x14ac:dyDescent="0.25">
      <c r="A179" s="59">
        <v>171</v>
      </c>
      <c r="B179" s="179" t="s">
        <v>34</v>
      </c>
      <c r="C179" s="186" t="s">
        <v>444</v>
      </c>
      <c r="D179" s="186" t="s">
        <v>444</v>
      </c>
      <c r="E179" s="185" t="s">
        <v>331</v>
      </c>
      <c r="F179" s="117">
        <v>910</v>
      </c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117">
        <v>62.2</v>
      </c>
      <c r="Z179" s="117">
        <v>90</v>
      </c>
      <c r="AA179" s="142">
        <v>45449</v>
      </c>
      <c r="AB179" s="142">
        <v>45449</v>
      </c>
      <c r="AC179" s="159"/>
      <c r="AD179" s="117">
        <v>1</v>
      </c>
      <c r="AE179" s="117"/>
      <c r="AF179" s="118"/>
      <c r="AG179" s="118"/>
      <c r="AH179" s="118"/>
      <c r="AI179" s="118"/>
    </row>
    <row r="180" spans="1:35" x14ac:dyDescent="0.25">
      <c r="A180" s="59">
        <v>172</v>
      </c>
      <c r="B180" s="179" t="s">
        <v>34</v>
      </c>
      <c r="C180" s="186" t="s">
        <v>129</v>
      </c>
      <c r="D180" s="186" t="s">
        <v>129</v>
      </c>
      <c r="E180" s="185" t="s">
        <v>130</v>
      </c>
      <c r="F180" s="117">
        <v>910</v>
      </c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117">
        <v>90</v>
      </c>
      <c r="Z180" s="117">
        <v>90</v>
      </c>
      <c r="AA180" s="142">
        <v>40816</v>
      </c>
      <c r="AB180" s="142"/>
      <c r="AC180" s="159"/>
      <c r="AD180" s="117"/>
      <c r="AE180" s="117">
        <v>1</v>
      </c>
      <c r="AF180" s="118"/>
      <c r="AG180" s="118"/>
      <c r="AH180" s="118"/>
      <c r="AI180" s="118"/>
    </row>
    <row r="181" spans="1:35" x14ac:dyDescent="0.25">
      <c r="A181" s="59">
        <v>173</v>
      </c>
      <c r="B181" s="179" t="s">
        <v>34</v>
      </c>
      <c r="C181" s="186" t="s">
        <v>131</v>
      </c>
      <c r="D181" s="186" t="s">
        <v>132</v>
      </c>
      <c r="E181" s="185" t="s">
        <v>133</v>
      </c>
      <c r="F181" s="117">
        <v>910</v>
      </c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117">
        <v>54</v>
      </c>
      <c r="Z181" s="117">
        <v>90</v>
      </c>
      <c r="AA181" s="142">
        <v>42814</v>
      </c>
      <c r="AB181" s="142"/>
      <c r="AC181" s="159"/>
      <c r="AD181" s="117">
        <v>1</v>
      </c>
      <c r="AE181" s="117"/>
      <c r="AF181" s="118"/>
      <c r="AG181" s="118"/>
      <c r="AH181" s="118"/>
      <c r="AI181" s="118"/>
    </row>
    <row r="182" spans="1:35" x14ac:dyDescent="0.25">
      <c r="A182" s="59">
        <v>174</v>
      </c>
      <c r="B182" s="179" t="s">
        <v>34</v>
      </c>
      <c r="C182" s="186" t="s">
        <v>131</v>
      </c>
      <c r="D182" s="186" t="s">
        <v>131</v>
      </c>
      <c r="E182" s="185" t="s">
        <v>134</v>
      </c>
      <c r="F182" s="117">
        <v>910</v>
      </c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117">
        <v>40</v>
      </c>
      <c r="Z182" s="117">
        <v>90</v>
      </c>
      <c r="AA182" s="142">
        <v>43186</v>
      </c>
      <c r="AB182" s="142"/>
      <c r="AC182" s="159"/>
      <c r="AD182" s="117">
        <v>1</v>
      </c>
      <c r="AE182" s="117"/>
      <c r="AF182" s="118"/>
      <c r="AG182" s="118"/>
      <c r="AH182" s="118"/>
      <c r="AI182" s="118"/>
    </row>
    <row r="183" spans="1:35" x14ac:dyDescent="0.25">
      <c r="A183" s="59">
        <v>175</v>
      </c>
      <c r="B183" s="179" t="s">
        <v>34</v>
      </c>
      <c r="C183" s="186" t="s">
        <v>131</v>
      </c>
      <c r="D183" s="186" t="s">
        <v>131</v>
      </c>
      <c r="E183" s="185" t="s">
        <v>135</v>
      </c>
      <c r="F183" s="117">
        <v>910</v>
      </c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117">
        <v>20</v>
      </c>
      <c r="Z183" s="117">
        <v>70</v>
      </c>
      <c r="AA183" s="142">
        <v>44936</v>
      </c>
      <c r="AB183" s="142"/>
      <c r="AC183" s="159"/>
      <c r="AD183" s="117">
        <v>1</v>
      </c>
      <c r="AE183" s="117"/>
      <c r="AF183" s="118"/>
      <c r="AG183" s="118"/>
      <c r="AH183" s="117"/>
      <c r="AI183" s="117"/>
    </row>
    <row r="184" spans="1:35" x14ac:dyDescent="0.25">
      <c r="A184" s="59">
        <v>176</v>
      </c>
      <c r="B184" s="179" t="s">
        <v>34</v>
      </c>
      <c r="C184" s="186" t="s">
        <v>131</v>
      </c>
      <c r="D184" s="186" t="s">
        <v>131</v>
      </c>
      <c r="E184" s="185" t="s">
        <v>136</v>
      </c>
      <c r="F184" s="117">
        <v>910</v>
      </c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117">
        <v>380</v>
      </c>
      <c r="Z184" s="117">
        <v>70</v>
      </c>
      <c r="AA184" s="142">
        <v>45135</v>
      </c>
      <c r="AB184" s="142"/>
      <c r="AC184" s="159"/>
      <c r="AD184" s="117">
        <v>1</v>
      </c>
      <c r="AE184" s="117"/>
      <c r="AF184" s="118"/>
      <c r="AG184" s="118"/>
      <c r="AH184" s="117"/>
      <c r="AI184" s="117"/>
    </row>
    <row r="185" spans="1:35" x14ac:dyDescent="0.25">
      <c r="A185" s="59">
        <v>177</v>
      </c>
      <c r="B185" s="179" t="s">
        <v>34</v>
      </c>
      <c r="C185" s="186" t="s">
        <v>131</v>
      </c>
      <c r="D185" s="186" t="s">
        <v>131</v>
      </c>
      <c r="E185" s="185" t="s">
        <v>137</v>
      </c>
      <c r="F185" s="117">
        <v>910</v>
      </c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117">
        <v>28</v>
      </c>
      <c r="Z185" s="117">
        <v>70</v>
      </c>
      <c r="AA185" s="142">
        <v>45155</v>
      </c>
      <c r="AB185" s="142"/>
      <c r="AC185" s="159"/>
      <c r="AD185" s="117">
        <v>1</v>
      </c>
      <c r="AE185" s="117"/>
      <c r="AF185" s="118"/>
      <c r="AG185" s="118"/>
      <c r="AH185" s="117"/>
      <c r="AI185" s="117"/>
    </row>
    <row r="186" spans="1:35" x14ac:dyDescent="0.25">
      <c r="A186" s="59">
        <v>178</v>
      </c>
      <c r="B186" s="179" t="s">
        <v>34</v>
      </c>
      <c r="C186" s="186" t="s">
        <v>131</v>
      </c>
      <c r="D186" s="186" t="s">
        <v>131</v>
      </c>
      <c r="E186" s="185" t="s">
        <v>138</v>
      </c>
      <c r="F186" s="117">
        <v>910</v>
      </c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117">
        <v>90</v>
      </c>
      <c r="Z186" s="117">
        <v>70</v>
      </c>
      <c r="AA186" s="142">
        <v>45180</v>
      </c>
      <c r="AB186" s="142"/>
      <c r="AC186" s="159"/>
      <c r="AD186" s="117">
        <v>1</v>
      </c>
      <c r="AE186" s="117"/>
      <c r="AF186" s="118"/>
      <c r="AG186" s="118"/>
      <c r="AH186" s="117"/>
      <c r="AI186" s="117"/>
    </row>
    <row r="187" spans="1:35" x14ac:dyDescent="0.25">
      <c r="A187" s="59">
        <v>179</v>
      </c>
      <c r="B187" s="179" t="s">
        <v>34</v>
      </c>
      <c r="C187" s="186" t="s">
        <v>131</v>
      </c>
      <c r="D187" s="186" t="s">
        <v>131</v>
      </c>
      <c r="E187" s="185" t="s">
        <v>139</v>
      </c>
      <c r="F187" s="117">
        <v>910</v>
      </c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117">
        <v>1535</v>
      </c>
      <c r="Z187" s="117">
        <v>70</v>
      </c>
      <c r="AA187" s="142">
        <v>45231</v>
      </c>
      <c r="AB187" s="142"/>
      <c r="AC187" s="159"/>
      <c r="AD187" s="117">
        <v>3</v>
      </c>
      <c r="AE187" s="117"/>
      <c r="AF187" s="118"/>
      <c r="AG187" s="118"/>
      <c r="AH187" s="117"/>
      <c r="AI187" s="117"/>
    </row>
    <row r="188" spans="1:35" x14ac:dyDescent="0.25">
      <c r="A188" s="59">
        <v>180</v>
      </c>
      <c r="B188" s="179" t="s">
        <v>34</v>
      </c>
      <c r="C188" s="186" t="s">
        <v>129</v>
      </c>
      <c r="D188" s="186" t="s">
        <v>129</v>
      </c>
      <c r="E188" s="185" t="s">
        <v>140</v>
      </c>
      <c r="F188" s="117">
        <v>910</v>
      </c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117">
        <v>44</v>
      </c>
      <c r="Z188" s="117">
        <v>70</v>
      </c>
      <c r="AA188" s="142">
        <v>45261</v>
      </c>
      <c r="AB188" s="142"/>
      <c r="AC188" s="159"/>
      <c r="AD188" s="117">
        <v>1</v>
      </c>
      <c r="AE188" s="117"/>
      <c r="AF188" s="118"/>
      <c r="AG188" s="118"/>
      <c r="AH188" s="117"/>
      <c r="AI188" s="117"/>
    </row>
    <row r="189" spans="1:35" x14ac:dyDescent="0.25">
      <c r="A189" s="59">
        <v>181</v>
      </c>
      <c r="B189" s="179" t="s">
        <v>34</v>
      </c>
      <c r="C189" s="186" t="s">
        <v>131</v>
      </c>
      <c r="D189" s="186" t="s">
        <v>131</v>
      </c>
      <c r="E189" s="185" t="s">
        <v>141</v>
      </c>
      <c r="F189" s="117">
        <v>910</v>
      </c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117">
        <v>65</v>
      </c>
      <c r="Z189" s="117">
        <v>70</v>
      </c>
      <c r="AA189" s="142">
        <v>45296</v>
      </c>
      <c r="AB189" s="142"/>
      <c r="AC189" s="159"/>
      <c r="AD189" s="117">
        <v>1</v>
      </c>
      <c r="AE189" s="117"/>
      <c r="AF189" s="118"/>
      <c r="AG189" s="118"/>
      <c r="AH189" s="117"/>
      <c r="AI189" s="117"/>
    </row>
    <row r="190" spans="1:35" x14ac:dyDescent="0.25">
      <c r="A190" s="59">
        <v>182</v>
      </c>
      <c r="B190" s="179" t="s">
        <v>34</v>
      </c>
      <c r="C190" s="186" t="s">
        <v>131</v>
      </c>
      <c r="D190" s="186" t="s">
        <v>142</v>
      </c>
      <c r="E190" s="185" t="s">
        <v>143</v>
      </c>
      <c r="F190" s="117">
        <v>910</v>
      </c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117">
        <v>69</v>
      </c>
      <c r="Z190" s="117">
        <v>70</v>
      </c>
      <c r="AA190" s="142">
        <v>45302</v>
      </c>
      <c r="AB190" s="142"/>
      <c r="AC190" s="159"/>
      <c r="AD190" s="117">
        <v>3</v>
      </c>
      <c r="AE190" s="117"/>
      <c r="AF190" s="118"/>
      <c r="AG190" s="118"/>
      <c r="AH190" s="117"/>
      <c r="AI190" s="117"/>
    </row>
    <row r="191" spans="1:35" x14ac:dyDescent="0.25">
      <c r="A191" s="59">
        <v>183</v>
      </c>
      <c r="B191" s="179" t="s">
        <v>34</v>
      </c>
      <c r="C191" s="186" t="s">
        <v>131</v>
      </c>
      <c r="D191" s="186" t="s">
        <v>131</v>
      </c>
      <c r="E191" s="185" t="s">
        <v>144</v>
      </c>
      <c r="F191" s="117">
        <v>910</v>
      </c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117">
        <v>90</v>
      </c>
      <c r="Z191" s="117">
        <v>70</v>
      </c>
      <c r="AA191" s="142">
        <v>45357</v>
      </c>
      <c r="AB191" s="142"/>
      <c r="AC191" s="159"/>
      <c r="AD191" s="117">
        <v>2</v>
      </c>
      <c r="AE191" s="117"/>
      <c r="AF191" s="118"/>
      <c r="AG191" s="118"/>
      <c r="AH191" s="117"/>
      <c r="AI191" s="117"/>
    </row>
    <row r="192" spans="1:35" x14ac:dyDescent="0.25">
      <c r="A192" s="59">
        <v>184</v>
      </c>
      <c r="B192" s="179" t="s">
        <v>34</v>
      </c>
      <c r="C192" s="186" t="s">
        <v>131</v>
      </c>
      <c r="D192" s="186" t="s">
        <v>131</v>
      </c>
      <c r="E192" s="185" t="s">
        <v>205</v>
      </c>
      <c r="F192" s="117">
        <v>910</v>
      </c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117">
        <v>20</v>
      </c>
      <c r="Z192" s="117">
        <v>70</v>
      </c>
      <c r="AA192" s="142">
        <v>45386</v>
      </c>
      <c r="AB192" s="142"/>
      <c r="AC192" s="159"/>
      <c r="AD192" s="117">
        <v>1</v>
      </c>
      <c r="AE192" s="117"/>
      <c r="AF192" s="118"/>
      <c r="AG192" s="118"/>
      <c r="AH192" s="117"/>
      <c r="AI192" s="117"/>
    </row>
    <row r="193" spans="1:36" x14ac:dyDescent="0.25">
      <c r="A193" s="59">
        <v>185</v>
      </c>
      <c r="B193" s="179" t="s">
        <v>34</v>
      </c>
      <c r="C193" s="186" t="s">
        <v>131</v>
      </c>
      <c r="D193" s="186" t="s">
        <v>142</v>
      </c>
      <c r="E193" s="185" t="s">
        <v>206</v>
      </c>
      <c r="F193" s="117">
        <v>910</v>
      </c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117">
        <v>32</v>
      </c>
      <c r="Z193" s="117">
        <v>70</v>
      </c>
      <c r="AA193" s="142">
        <v>45387</v>
      </c>
      <c r="AB193" s="142"/>
      <c r="AC193" s="159"/>
      <c r="AD193" s="117">
        <v>1</v>
      </c>
      <c r="AE193" s="117"/>
      <c r="AF193" s="118"/>
      <c r="AG193" s="118"/>
      <c r="AH193" s="117"/>
      <c r="AI193" s="117"/>
    </row>
    <row r="194" spans="1:36" x14ac:dyDescent="0.25">
      <c r="A194" s="59">
        <v>186</v>
      </c>
      <c r="B194" s="179" t="s">
        <v>34</v>
      </c>
      <c r="C194" s="186" t="s">
        <v>131</v>
      </c>
      <c r="D194" s="186" t="s">
        <v>131</v>
      </c>
      <c r="E194" s="185" t="s">
        <v>332</v>
      </c>
      <c r="F194" s="117">
        <v>910</v>
      </c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117">
        <v>30</v>
      </c>
      <c r="Z194" s="117">
        <v>70</v>
      </c>
      <c r="AA194" s="142">
        <v>45422</v>
      </c>
      <c r="AB194" s="142"/>
      <c r="AC194" s="159"/>
      <c r="AD194" s="117">
        <v>1</v>
      </c>
      <c r="AE194" s="117"/>
      <c r="AF194" s="118"/>
      <c r="AG194" s="118"/>
      <c r="AH194" s="117"/>
      <c r="AI194" s="117"/>
    </row>
    <row r="195" spans="1:36" x14ac:dyDescent="0.25">
      <c r="A195" s="59">
        <v>187</v>
      </c>
      <c r="B195" s="179" t="s">
        <v>34</v>
      </c>
      <c r="C195" s="186" t="s">
        <v>131</v>
      </c>
      <c r="D195" s="186" t="s">
        <v>131</v>
      </c>
      <c r="E195" s="185" t="s">
        <v>333</v>
      </c>
      <c r="F195" s="117">
        <v>910</v>
      </c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117">
        <v>35</v>
      </c>
      <c r="Z195" s="117">
        <v>70</v>
      </c>
      <c r="AA195" s="142">
        <v>45440</v>
      </c>
      <c r="AB195" s="142"/>
      <c r="AC195" s="159"/>
      <c r="AD195" s="117">
        <v>1</v>
      </c>
      <c r="AE195" s="117"/>
      <c r="AF195" s="118"/>
      <c r="AG195" s="117"/>
      <c r="AH195" s="117"/>
      <c r="AI195" s="117"/>
    </row>
    <row r="196" spans="1:36" x14ac:dyDescent="0.25">
      <c r="A196" s="59">
        <v>188</v>
      </c>
      <c r="B196" s="179" t="s">
        <v>34</v>
      </c>
      <c r="C196" s="186" t="s">
        <v>131</v>
      </c>
      <c r="D196" s="186" t="s">
        <v>131</v>
      </c>
      <c r="E196" s="185" t="s">
        <v>334</v>
      </c>
      <c r="F196" s="117">
        <v>910</v>
      </c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117">
        <v>10</v>
      </c>
      <c r="Z196" s="117">
        <v>70</v>
      </c>
      <c r="AA196" s="142">
        <v>45442</v>
      </c>
      <c r="AB196" s="142"/>
      <c r="AC196" s="159"/>
      <c r="AD196" s="117">
        <v>1</v>
      </c>
      <c r="AE196" s="117"/>
      <c r="AF196" s="118"/>
      <c r="AG196" s="117"/>
      <c r="AH196" s="117"/>
      <c r="AI196" s="117"/>
    </row>
    <row r="197" spans="1:36" x14ac:dyDescent="0.25">
      <c r="A197" s="59">
        <v>189</v>
      </c>
      <c r="B197" s="179" t="s">
        <v>34</v>
      </c>
      <c r="C197" s="186" t="s">
        <v>131</v>
      </c>
      <c r="D197" s="186" t="s">
        <v>131</v>
      </c>
      <c r="E197" s="185" t="s">
        <v>335</v>
      </c>
      <c r="F197" s="117">
        <v>910</v>
      </c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117">
        <v>65</v>
      </c>
      <c r="Z197" s="117">
        <v>70</v>
      </c>
      <c r="AA197" s="142">
        <v>45471</v>
      </c>
      <c r="AB197" s="142"/>
      <c r="AC197" s="159"/>
      <c r="AD197" s="117">
        <v>2</v>
      </c>
      <c r="AE197" s="117"/>
      <c r="AF197" s="118"/>
      <c r="AG197" s="117"/>
      <c r="AH197" s="117"/>
      <c r="AI197" s="117"/>
    </row>
    <row r="198" spans="1:36" x14ac:dyDescent="0.25">
      <c r="A198" s="59">
        <v>190</v>
      </c>
      <c r="B198" s="179" t="s">
        <v>34</v>
      </c>
      <c r="C198" s="153" t="s">
        <v>48</v>
      </c>
      <c r="D198" s="153" t="s">
        <v>85</v>
      </c>
      <c r="E198" s="150" t="s">
        <v>196</v>
      </c>
      <c r="F198" s="117">
        <v>910</v>
      </c>
      <c r="G198" s="81"/>
      <c r="H198" s="81"/>
      <c r="I198" s="81"/>
      <c r="J198" s="81"/>
      <c r="K198" s="81"/>
      <c r="L198" s="81"/>
      <c r="M198" s="31">
        <v>76</v>
      </c>
      <c r="N198" s="31">
        <v>60</v>
      </c>
      <c r="O198" s="31">
        <v>80</v>
      </c>
      <c r="P198" s="114">
        <v>45349</v>
      </c>
      <c r="Q198" s="31"/>
      <c r="R198" s="31"/>
      <c r="S198" s="81"/>
      <c r="T198" s="81"/>
      <c r="U198" s="81"/>
      <c r="V198" s="81"/>
      <c r="W198" s="81"/>
      <c r="X198" s="81"/>
      <c r="Y198" s="116"/>
      <c r="Z198" s="115"/>
      <c r="AA198" s="142"/>
      <c r="AB198" s="142"/>
      <c r="AC198" s="97"/>
      <c r="AD198" s="31"/>
      <c r="AE198" s="31"/>
      <c r="AF198" s="31">
        <v>1</v>
      </c>
      <c r="AG198" s="31"/>
      <c r="AH198" s="31"/>
      <c r="AI198" s="31"/>
    </row>
    <row r="199" spans="1:36" x14ac:dyDescent="0.25">
      <c r="A199" s="59">
        <v>191</v>
      </c>
      <c r="B199" s="179" t="s">
        <v>34</v>
      </c>
      <c r="C199" s="153" t="s">
        <v>50</v>
      </c>
      <c r="D199" s="153" t="s">
        <v>51</v>
      </c>
      <c r="E199" s="150" t="s">
        <v>52</v>
      </c>
      <c r="F199" s="107" t="s">
        <v>90</v>
      </c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116">
        <v>70</v>
      </c>
      <c r="Z199" s="115">
        <v>90</v>
      </c>
      <c r="AA199" s="142">
        <v>39665</v>
      </c>
      <c r="AB199" s="142"/>
      <c r="AC199" s="162"/>
      <c r="AD199" s="31">
        <v>1</v>
      </c>
      <c r="AE199" s="31"/>
      <c r="AF199" s="31"/>
      <c r="AG199" s="31"/>
      <c r="AH199" s="31"/>
      <c r="AI199" s="31"/>
      <c r="AJ199" s="31"/>
    </row>
    <row r="200" spans="1:36" x14ac:dyDescent="0.25">
      <c r="A200" s="59">
        <v>192</v>
      </c>
      <c r="B200" s="179" t="s">
        <v>34</v>
      </c>
      <c r="C200" s="153" t="s">
        <v>48</v>
      </c>
      <c r="D200" s="153" t="s">
        <v>53</v>
      </c>
      <c r="E200" s="150" t="s">
        <v>54</v>
      </c>
      <c r="F200" s="107" t="s">
        <v>90</v>
      </c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116">
        <v>15</v>
      </c>
      <c r="Z200" s="115">
        <v>80</v>
      </c>
      <c r="AA200" s="142">
        <v>39727</v>
      </c>
      <c r="AB200" s="142"/>
      <c r="AC200" s="162"/>
      <c r="AD200" s="31">
        <v>1</v>
      </c>
      <c r="AE200" s="31"/>
      <c r="AF200" s="31"/>
      <c r="AG200" s="31"/>
      <c r="AH200" s="31"/>
      <c r="AI200" s="31"/>
      <c r="AJ200" s="31"/>
    </row>
    <row r="201" spans="1:36" x14ac:dyDescent="0.25">
      <c r="A201" s="59">
        <v>193</v>
      </c>
      <c r="B201" s="179" t="s">
        <v>34</v>
      </c>
      <c r="C201" s="153" t="s">
        <v>55</v>
      </c>
      <c r="D201" s="153" t="s">
        <v>55</v>
      </c>
      <c r="E201" s="150" t="s">
        <v>56</v>
      </c>
      <c r="F201" s="117">
        <v>910</v>
      </c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116">
        <v>85</v>
      </c>
      <c r="Z201" s="115">
        <v>50</v>
      </c>
      <c r="AA201" s="142">
        <v>40974</v>
      </c>
      <c r="AB201" s="142"/>
      <c r="AC201" s="162"/>
      <c r="AD201" s="31"/>
      <c r="AE201" s="31">
        <v>1</v>
      </c>
      <c r="AF201" s="31"/>
      <c r="AG201" s="31"/>
      <c r="AH201" s="31"/>
      <c r="AI201" s="31"/>
      <c r="AJ201" s="31"/>
    </row>
    <row r="202" spans="1:36" x14ac:dyDescent="0.25">
      <c r="A202" s="59">
        <v>194</v>
      </c>
      <c r="B202" s="179" t="s">
        <v>34</v>
      </c>
      <c r="C202" s="153" t="s">
        <v>48</v>
      </c>
      <c r="D202" s="153" t="s">
        <v>48</v>
      </c>
      <c r="E202" s="150" t="s">
        <v>57</v>
      </c>
      <c r="F202" s="117">
        <v>910</v>
      </c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116">
        <v>15</v>
      </c>
      <c r="Z202" s="115">
        <v>80</v>
      </c>
      <c r="AA202" s="142">
        <v>40031</v>
      </c>
      <c r="AB202" s="142"/>
      <c r="AC202" s="162"/>
      <c r="AD202" s="31">
        <v>2</v>
      </c>
      <c r="AE202" s="31"/>
      <c r="AF202" s="31"/>
      <c r="AG202" s="31"/>
      <c r="AH202" s="31"/>
      <c r="AI202" s="31"/>
      <c r="AJ202" s="31"/>
    </row>
    <row r="203" spans="1:36" x14ac:dyDescent="0.25">
      <c r="A203" s="59">
        <v>195</v>
      </c>
      <c r="B203" s="179" t="s">
        <v>34</v>
      </c>
      <c r="C203" s="153" t="s">
        <v>48</v>
      </c>
      <c r="D203" s="153" t="s">
        <v>48</v>
      </c>
      <c r="E203" s="150" t="s">
        <v>58</v>
      </c>
      <c r="F203" s="117">
        <v>910</v>
      </c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116">
        <v>50</v>
      </c>
      <c r="Z203" s="115">
        <v>50</v>
      </c>
      <c r="AA203" s="142">
        <v>41199</v>
      </c>
      <c r="AB203" s="142"/>
      <c r="AC203" s="162"/>
      <c r="AD203" s="31">
        <v>3</v>
      </c>
      <c r="AE203" s="31"/>
      <c r="AF203" s="31"/>
      <c r="AG203" s="31"/>
      <c r="AH203" s="31"/>
      <c r="AI203" s="31"/>
      <c r="AJ203" s="31"/>
    </row>
    <row r="204" spans="1:36" x14ac:dyDescent="0.25">
      <c r="A204" s="59">
        <v>196</v>
      </c>
      <c r="B204" s="179" t="s">
        <v>34</v>
      </c>
      <c r="C204" s="153" t="s">
        <v>59</v>
      </c>
      <c r="D204" s="153" t="s">
        <v>59</v>
      </c>
      <c r="E204" s="150" t="s">
        <v>60</v>
      </c>
      <c r="F204" s="117">
        <v>910</v>
      </c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116">
        <v>20</v>
      </c>
      <c r="Z204" s="115">
        <v>50</v>
      </c>
      <c r="AA204" s="142">
        <v>40557</v>
      </c>
      <c r="AB204" s="142"/>
      <c r="AC204" s="162"/>
      <c r="AD204" s="31">
        <v>2</v>
      </c>
      <c r="AE204" s="31"/>
      <c r="AF204" s="31"/>
      <c r="AG204" s="31"/>
      <c r="AH204" s="31"/>
      <c r="AI204" s="31"/>
      <c r="AJ204" s="31"/>
    </row>
    <row r="205" spans="1:36" x14ac:dyDescent="0.25">
      <c r="A205" s="59">
        <v>197</v>
      </c>
      <c r="B205" s="179" t="s">
        <v>34</v>
      </c>
      <c r="C205" s="153" t="s">
        <v>48</v>
      </c>
      <c r="D205" s="153" t="s">
        <v>61</v>
      </c>
      <c r="E205" s="150" t="s">
        <v>62</v>
      </c>
      <c r="F205" s="117">
        <v>910</v>
      </c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116">
        <v>170</v>
      </c>
      <c r="Z205" s="115">
        <v>50</v>
      </c>
      <c r="AA205" s="142">
        <v>40997</v>
      </c>
      <c r="AB205" s="142"/>
      <c r="AC205" s="162"/>
      <c r="AD205" s="31">
        <v>8</v>
      </c>
      <c r="AE205" s="31"/>
      <c r="AF205" s="31"/>
      <c r="AG205" s="31"/>
      <c r="AH205" s="31"/>
      <c r="AI205" s="31"/>
      <c r="AJ205" s="31"/>
    </row>
    <row r="206" spans="1:36" x14ac:dyDescent="0.25">
      <c r="A206" s="59">
        <v>198</v>
      </c>
      <c r="B206" s="179" t="s">
        <v>34</v>
      </c>
      <c r="C206" s="153" t="s">
        <v>48</v>
      </c>
      <c r="D206" s="153" t="s">
        <v>48</v>
      </c>
      <c r="E206" s="150" t="s">
        <v>63</v>
      </c>
      <c r="F206" s="117">
        <v>910</v>
      </c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116">
        <v>20</v>
      </c>
      <c r="Z206" s="115">
        <v>50</v>
      </c>
      <c r="AA206" s="142">
        <v>43033</v>
      </c>
      <c r="AB206" s="142"/>
      <c r="AC206" s="162"/>
      <c r="AD206" s="31">
        <v>1</v>
      </c>
      <c r="AE206" s="31">
        <v>1</v>
      </c>
      <c r="AF206" s="31"/>
      <c r="AG206" s="31"/>
      <c r="AH206" s="31"/>
      <c r="AI206" s="31"/>
      <c r="AJ206" s="31"/>
    </row>
    <row r="207" spans="1:36" x14ac:dyDescent="0.25">
      <c r="A207" s="59">
        <v>199</v>
      </c>
      <c r="B207" s="179" t="s">
        <v>34</v>
      </c>
      <c r="C207" s="153" t="s">
        <v>48</v>
      </c>
      <c r="D207" s="153" t="s">
        <v>64</v>
      </c>
      <c r="E207" s="150" t="s">
        <v>65</v>
      </c>
      <c r="F207" s="117">
        <v>910</v>
      </c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116">
        <v>65</v>
      </c>
      <c r="Z207" s="115">
        <v>80</v>
      </c>
      <c r="AA207" s="142">
        <v>40970</v>
      </c>
      <c r="AB207" s="142">
        <v>44781</v>
      </c>
      <c r="AC207" s="162"/>
      <c r="AD207" s="31">
        <v>1</v>
      </c>
      <c r="AE207" s="31"/>
      <c r="AF207" s="31"/>
      <c r="AG207" s="31"/>
      <c r="AH207" s="31"/>
      <c r="AI207" s="31"/>
      <c r="AJ207" s="31"/>
    </row>
    <row r="208" spans="1:36" x14ac:dyDescent="0.25">
      <c r="A208" s="59">
        <v>200</v>
      </c>
      <c r="B208" s="179" t="s">
        <v>34</v>
      </c>
      <c r="C208" s="153" t="s">
        <v>48</v>
      </c>
      <c r="D208" s="153" t="s">
        <v>48</v>
      </c>
      <c r="E208" s="150" t="s">
        <v>66</v>
      </c>
      <c r="F208" s="117">
        <v>910</v>
      </c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116">
        <v>17</v>
      </c>
      <c r="Z208" s="115">
        <v>50</v>
      </c>
      <c r="AA208" s="142">
        <v>41179</v>
      </c>
      <c r="AB208" s="142"/>
      <c r="AC208" s="162"/>
      <c r="AD208" s="31">
        <v>1</v>
      </c>
      <c r="AE208" s="31"/>
      <c r="AF208" s="31"/>
      <c r="AG208" s="31"/>
      <c r="AH208" s="31"/>
      <c r="AI208" s="31"/>
      <c r="AJ208" s="31"/>
    </row>
    <row r="209" spans="1:36" x14ac:dyDescent="0.25">
      <c r="A209" s="59">
        <v>201</v>
      </c>
      <c r="B209" s="179" t="s">
        <v>34</v>
      </c>
      <c r="C209" s="153" t="s">
        <v>48</v>
      </c>
      <c r="D209" s="153" t="s">
        <v>48</v>
      </c>
      <c r="E209" s="150" t="s">
        <v>67</v>
      </c>
      <c r="F209" s="117">
        <v>910</v>
      </c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116">
        <v>10</v>
      </c>
      <c r="Z209" s="115">
        <v>50</v>
      </c>
      <c r="AA209" s="142">
        <v>41128</v>
      </c>
      <c r="AB209" s="142"/>
      <c r="AC209" s="162"/>
      <c r="AD209" s="31">
        <v>1</v>
      </c>
      <c r="AE209" s="31"/>
      <c r="AF209" s="31"/>
      <c r="AG209" s="31"/>
      <c r="AH209" s="31"/>
      <c r="AI209" s="31"/>
      <c r="AJ209" s="31"/>
    </row>
    <row r="210" spans="1:36" x14ac:dyDescent="0.25">
      <c r="A210" s="59">
        <v>202</v>
      </c>
      <c r="B210" s="179" t="s">
        <v>34</v>
      </c>
      <c r="C210" s="153" t="s">
        <v>68</v>
      </c>
      <c r="D210" s="153" t="s">
        <v>68</v>
      </c>
      <c r="E210" s="150" t="s">
        <v>69</v>
      </c>
      <c r="F210" s="117">
        <v>910</v>
      </c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116">
        <v>40</v>
      </c>
      <c r="Z210" s="115">
        <v>50</v>
      </c>
      <c r="AA210" s="142">
        <v>41417</v>
      </c>
      <c r="AB210" s="142"/>
      <c r="AC210" s="162"/>
      <c r="AD210" s="31">
        <v>14</v>
      </c>
      <c r="AE210" s="31"/>
      <c r="AF210" s="31"/>
      <c r="AG210" s="31"/>
      <c r="AH210" s="31"/>
      <c r="AI210" s="31"/>
      <c r="AJ210" s="31"/>
    </row>
    <row r="211" spans="1:36" x14ac:dyDescent="0.25">
      <c r="A211" s="59">
        <v>203</v>
      </c>
      <c r="B211" s="179" t="s">
        <v>34</v>
      </c>
      <c r="C211" s="153" t="s">
        <v>59</v>
      </c>
      <c r="D211" s="153" t="s">
        <v>59</v>
      </c>
      <c r="E211" s="150" t="s">
        <v>70</v>
      </c>
      <c r="F211" s="117">
        <v>910</v>
      </c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116">
        <v>42.3</v>
      </c>
      <c r="Z211" s="115">
        <v>80</v>
      </c>
      <c r="AA211" s="142">
        <v>42317</v>
      </c>
      <c r="AB211" s="142">
        <v>42320</v>
      </c>
      <c r="AC211" s="162"/>
      <c r="AD211" s="31">
        <v>1</v>
      </c>
      <c r="AE211" s="31"/>
      <c r="AF211" s="31"/>
      <c r="AG211" s="31"/>
      <c r="AH211" s="31"/>
      <c r="AI211" s="31"/>
      <c r="AJ211" s="31"/>
    </row>
    <row r="212" spans="1:36" x14ac:dyDescent="0.25">
      <c r="A212" s="59">
        <v>204</v>
      </c>
      <c r="B212" s="179" t="s">
        <v>34</v>
      </c>
      <c r="C212" s="153" t="s">
        <v>59</v>
      </c>
      <c r="D212" s="153" t="s">
        <v>59</v>
      </c>
      <c r="E212" s="150" t="s">
        <v>71</v>
      </c>
      <c r="F212" s="117">
        <v>910</v>
      </c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116">
        <v>56.1</v>
      </c>
      <c r="Z212" s="115">
        <v>80</v>
      </c>
      <c r="AA212" s="142">
        <v>41883</v>
      </c>
      <c r="AB212" s="142">
        <v>41887</v>
      </c>
      <c r="AC212" s="162"/>
      <c r="AD212" s="31">
        <v>2</v>
      </c>
      <c r="AE212" s="31"/>
      <c r="AF212" s="31"/>
      <c r="AG212" s="31"/>
      <c r="AH212" s="31"/>
      <c r="AI212" s="31"/>
      <c r="AJ212" s="31"/>
    </row>
    <row r="213" spans="1:36" x14ac:dyDescent="0.25">
      <c r="A213" s="59">
        <v>205</v>
      </c>
      <c r="B213" s="179" t="s">
        <v>34</v>
      </c>
      <c r="C213" s="153" t="s">
        <v>59</v>
      </c>
      <c r="D213" s="153" t="s">
        <v>59</v>
      </c>
      <c r="E213" s="150" t="s">
        <v>72</v>
      </c>
      <c r="F213" s="117">
        <v>910</v>
      </c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116">
        <v>13.2</v>
      </c>
      <c r="Z213" s="115">
        <v>80</v>
      </c>
      <c r="AA213" s="142">
        <v>42513</v>
      </c>
      <c r="AB213" s="142">
        <v>42516</v>
      </c>
      <c r="AC213" s="162"/>
      <c r="AD213" s="31">
        <v>1</v>
      </c>
      <c r="AE213" s="31"/>
      <c r="AF213" s="31"/>
      <c r="AG213" s="31"/>
      <c r="AH213" s="31"/>
      <c r="AI213" s="31"/>
      <c r="AJ213" s="31"/>
    </row>
    <row r="214" spans="1:36" x14ac:dyDescent="0.25">
      <c r="A214" s="59">
        <v>206</v>
      </c>
      <c r="B214" s="179" t="s">
        <v>34</v>
      </c>
      <c r="C214" s="153" t="s">
        <v>59</v>
      </c>
      <c r="D214" s="153" t="s">
        <v>59</v>
      </c>
      <c r="E214" s="150" t="s">
        <v>73</v>
      </c>
      <c r="F214" s="117">
        <v>910</v>
      </c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116">
        <v>51.8</v>
      </c>
      <c r="Z214" s="115">
        <v>80</v>
      </c>
      <c r="AA214" s="142">
        <v>41540</v>
      </c>
      <c r="AB214" s="142">
        <v>41544</v>
      </c>
      <c r="AC214" s="162"/>
      <c r="AD214" s="31"/>
      <c r="AE214" s="31">
        <v>1</v>
      </c>
      <c r="AF214" s="31"/>
      <c r="AG214" s="31"/>
      <c r="AH214" s="31"/>
      <c r="AI214" s="31"/>
      <c r="AJ214" s="31"/>
    </row>
    <row r="215" spans="1:36" x14ac:dyDescent="0.25">
      <c r="A215" s="59">
        <v>207</v>
      </c>
      <c r="B215" s="179" t="s">
        <v>34</v>
      </c>
      <c r="C215" s="153" t="s">
        <v>59</v>
      </c>
      <c r="D215" s="153" t="s">
        <v>59</v>
      </c>
      <c r="E215" s="150" t="s">
        <v>74</v>
      </c>
      <c r="F215" s="117">
        <v>910</v>
      </c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116">
        <v>166.4</v>
      </c>
      <c r="Z215" s="115">
        <v>80</v>
      </c>
      <c r="AA215" s="142">
        <v>42104</v>
      </c>
      <c r="AB215" s="142">
        <v>42120</v>
      </c>
      <c r="AC215" s="162"/>
      <c r="AD215" s="31">
        <v>1</v>
      </c>
      <c r="AE215" s="31"/>
      <c r="AF215" s="31"/>
      <c r="AG215" s="31"/>
      <c r="AH215" s="31"/>
      <c r="AI215" s="31"/>
      <c r="AJ215" s="31"/>
    </row>
    <row r="216" spans="1:36" x14ac:dyDescent="0.25">
      <c r="A216" s="59">
        <v>208</v>
      </c>
      <c r="B216" s="179" t="s">
        <v>34</v>
      </c>
      <c r="C216" s="153" t="s">
        <v>59</v>
      </c>
      <c r="D216" s="153" t="s">
        <v>59</v>
      </c>
      <c r="E216" s="150" t="s">
        <v>75</v>
      </c>
      <c r="F216" s="117">
        <v>910</v>
      </c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116">
        <v>65.95</v>
      </c>
      <c r="Z216" s="115">
        <v>80</v>
      </c>
      <c r="AA216" s="142">
        <v>42746</v>
      </c>
      <c r="AB216" s="142">
        <v>42754</v>
      </c>
      <c r="AC216" s="162"/>
      <c r="AD216" s="31">
        <v>4</v>
      </c>
      <c r="AE216" s="31"/>
      <c r="AF216" s="31"/>
      <c r="AG216" s="31"/>
      <c r="AH216" s="31"/>
      <c r="AI216" s="31"/>
      <c r="AJ216" s="31"/>
    </row>
    <row r="217" spans="1:36" x14ac:dyDescent="0.25">
      <c r="A217" s="59">
        <v>209</v>
      </c>
      <c r="B217" s="179" t="s">
        <v>34</v>
      </c>
      <c r="C217" s="153" t="s">
        <v>48</v>
      </c>
      <c r="D217" s="153" t="s">
        <v>64</v>
      </c>
      <c r="E217" s="150" t="s">
        <v>76</v>
      </c>
      <c r="F217" s="117">
        <v>910</v>
      </c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116">
        <v>70</v>
      </c>
      <c r="Z217" s="115">
        <v>50</v>
      </c>
      <c r="AA217" s="142">
        <v>42163</v>
      </c>
      <c r="AB217" s="142"/>
      <c r="AC217" s="162"/>
      <c r="AD217" s="31">
        <v>1</v>
      </c>
      <c r="AE217" s="31"/>
      <c r="AF217" s="31"/>
      <c r="AG217" s="31"/>
      <c r="AH217" s="31"/>
      <c r="AI217" s="31"/>
      <c r="AJ217" s="31"/>
    </row>
    <row r="218" spans="1:36" x14ac:dyDescent="0.25">
      <c r="A218" s="59">
        <v>210</v>
      </c>
      <c r="B218" s="179" t="s">
        <v>34</v>
      </c>
      <c r="C218" s="153" t="s">
        <v>59</v>
      </c>
      <c r="D218" s="153" t="s">
        <v>59</v>
      </c>
      <c r="E218" s="150" t="s">
        <v>77</v>
      </c>
      <c r="F218" s="117">
        <v>910</v>
      </c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116">
        <v>24</v>
      </c>
      <c r="Z218" s="115">
        <v>80</v>
      </c>
      <c r="AA218" s="142">
        <v>43258</v>
      </c>
      <c r="AB218" s="142">
        <v>43264</v>
      </c>
      <c r="AC218" s="162"/>
      <c r="AD218" s="31">
        <v>2</v>
      </c>
      <c r="AE218" s="31"/>
      <c r="AF218" s="31"/>
      <c r="AG218" s="31"/>
      <c r="AH218" s="31"/>
      <c r="AI218" s="31"/>
      <c r="AJ218" s="31"/>
    </row>
    <row r="219" spans="1:36" x14ac:dyDescent="0.25">
      <c r="A219" s="59">
        <v>211</v>
      </c>
      <c r="B219" s="179" t="s">
        <v>34</v>
      </c>
      <c r="C219" s="153" t="s">
        <v>48</v>
      </c>
      <c r="D219" s="153" t="s">
        <v>53</v>
      </c>
      <c r="E219" s="150" t="s">
        <v>78</v>
      </c>
      <c r="F219" s="117">
        <v>910</v>
      </c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116">
        <v>63</v>
      </c>
      <c r="Z219" s="115">
        <v>50</v>
      </c>
      <c r="AA219" s="142">
        <v>42324</v>
      </c>
      <c r="AB219" s="142"/>
      <c r="AC219" s="162"/>
      <c r="AD219" s="31">
        <v>5</v>
      </c>
      <c r="AE219" s="31"/>
      <c r="AF219" s="31"/>
      <c r="AG219" s="31"/>
      <c r="AH219" s="31"/>
      <c r="AI219" s="31"/>
      <c r="AJ219" s="31"/>
    </row>
    <row r="220" spans="1:36" x14ac:dyDescent="0.25">
      <c r="A220" s="59">
        <v>212</v>
      </c>
      <c r="B220" s="179" t="s">
        <v>34</v>
      </c>
      <c r="C220" s="153" t="s">
        <v>50</v>
      </c>
      <c r="D220" s="153" t="s">
        <v>51</v>
      </c>
      <c r="E220" s="150" t="s">
        <v>79</v>
      </c>
      <c r="F220" s="117">
        <v>910</v>
      </c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116">
        <v>20</v>
      </c>
      <c r="Z220" s="115">
        <v>50</v>
      </c>
      <c r="AA220" s="142">
        <v>42487</v>
      </c>
      <c r="AB220" s="142"/>
      <c r="AC220" s="162"/>
      <c r="AD220" s="31">
        <v>2</v>
      </c>
      <c r="AE220" s="31"/>
      <c r="AF220" s="31"/>
      <c r="AG220" s="31"/>
      <c r="AH220" s="31"/>
      <c r="AI220" s="31"/>
      <c r="AJ220" s="31"/>
    </row>
    <row r="221" spans="1:36" x14ac:dyDescent="0.25">
      <c r="A221" s="59">
        <v>213</v>
      </c>
      <c r="B221" s="179" t="s">
        <v>34</v>
      </c>
      <c r="C221" s="153" t="s">
        <v>48</v>
      </c>
      <c r="D221" s="153" t="s">
        <v>48</v>
      </c>
      <c r="E221" s="150" t="s">
        <v>80</v>
      </c>
      <c r="F221" s="117">
        <v>910</v>
      </c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116">
        <v>7</v>
      </c>
      <c r="Z221" s="115">
        <v>50</v>
      </c>
      <c r="AA221" s="142">
        <v>42786</v>
      </c>
      <c r="AB221" s="142"/>
      <c r="AC221" s="162"/>
      <c r="AD221" s="31">
        <v>1</v>
      </c>
      <c r="AE221" s="31"/>
      <c r="AF221" s="31"/>
      <c r="AG221" s="31"/>
      <c r="AH221" s="31"/>
      <c r="AI221" s="31"/>
      <c r="AJ221" s="31"/>
    </row>
    <row r="222" spans="1:36" x14ac:dyDescent="0.25">
      <c r="A222" s="59">
        <v>214</v>
      </c>
      <c r="B222" s="179" t="s">
        <v>34</v>
      </c>
      <c r="C222" s="153" t="s">
        <v>48</v>
      </c>
      <c r="D222" s="153" t="s">
        <v>48</v>
      </c>
      <c r="E222" s="150" t="s">
        <v>81</v>
      </c>
      <c r="F222" s="117">
        <v>910</v>
      </c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116">
        <v>7</v>
      </c>
      <c r="Z222" s="115">
        <v>50</v>
      </c>
      <c r="AA222" s="142">
        <v>42726</v>
      </c>
      <c r="AB222" s="142"/>
      <c r="AC222" s="162"/>
      <c r="AD222" s="31">
        <v>1</v>
      </c>
      <c r="AE222" s="31"/>
      <c r="AF222" s="31"/>
      <c r="AG222" s="31"/>
      <c r="AH222" s="31"/>
      <c r="AI222" s="31"/>
      <c r="AJ222" s="31"/>
    </row>
    <row r="223" spans="1:36" x14ac:dyDescent="0.25">
      <c r="A223" s="59">
        <v>215</v>
      </c>
      <c r="B223" s="179" t="s">
        <v>34</v>
      </c>
      <c r="C223" s="153" t="s">
        <v>68</v>
      </c>
      <c r="D223" s="153" t="s">
        <v>68</v>
      </c>
      <c r="E223" s="150" t="s">
        <v>82</v>
      </c>
      <c r="F223" s="117">
        <v>910</v>
      </c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116">
        <v>2463</v>
      </c>
      <c r="Z223" s="115">
        <v>50</v>
      </c>
      <c r="AA223" s="142">
        <v>44718</v>
      </c>
      <c r="AB223" s="142"/>
      <c r="AC223" s="162"/>
      <c r="AD223" s="31"/>
      <c r="AE223" s="31">
        <v>41</v>
      </c>
      <c r="AF223" s="31"/>
      <c r="AG223" s="31"/>
      <c r="AH223" s="31"/>
      <c r="AI223" s="31"/>
      <c r="AJ223" s="31"/>
    </row>
    <row r="224" spans="1:36" x14ac:dyDescent="0.25">
      <c r="A224" s="59">
        <v>216</v>
      </c>
      <c r="B224" s="179" t="s">
        <v>34</v>
      </c>
      <c r="C224" s="153" t="s">
        <v>50</v>
      </c>
      <c r="D224" s="153" t="s">
        <v>50</v>
      </c>
      <c r="E224" s="150" t="s">
        <v>83</v>
      </c>
      <c r="F224" s="117">
        <v>910</v>
      </c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116">
        <v>15</v>
      </c>
      <c r="Z224" s="115">
        <v>50</v>
      </c>
      <c r="AA224" s="142">
        <v>44551</v>
      </c>
      <c r="AB224" s="142"/>
      <c r="AC224" s="162"/>
      <c r="AD224" s="31">
        <v>1</v>
      </c>
      <c r="AE224" s="31"/>
      <c r="AF224" s="31"/>
      <c r="AG224" s="31"/>
      <c r="AH224" s="31"/>
      <c r="AI224" s="31"/>
      <c r="AJ224" s="31"/>
    </row>
    <row r="225" spans="1:36" x14ac:dyDescent="0.25">
      <c r="A225" s="59">
        <v>217</v>
      </c>
      <c r="B225" s="179" t="s">
        <v>34</v>
      </c>
      <c r="C225" s="153" t="s">
        <v>50</v>
      </c>
      <c r="D225" s="153" t="s">
        <v>50</v>
      </c>
      <c r="E225" s="150" t="s">
        <v>84</v>
      </c>
      <c r="F225" s="117">
        <v>910</v>
      </c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116">
        <v>68</v>
      </c>
      <c r="Z225" s="115">
        <v>80</v>
      </c>
      <c r="AA225" s="142">
        <v>44761</v>
      </c>
      <c r="AB225" s="142">
        <v>45447</v>
      </c>
      <c r="AC225" s="162"/>
      <c r="AD225" s="31">
        <v>20</v>
      </c>
      <c r="AE225" s="31"/>
      <c r="AF225" s="31"/>
      <c r="AG225" s="31"/>
      <c r="AH225" s="31"/>
      <c r="AI225" s="31"/>
      <c r="AJ225" s="31"/>
    </row>
    <row r="226" spans="1:36" x14ac:dyDescent="0.25">
      <c r="A226" s="59">
        <v>218</v>
      </c>
      <c r="B226" s="179" t="s">
        <v>34</v>
      </c>
      <c r="C226" s="153" t="s">
        <v>50</v>
      </c>
      <c r="D226" s="153" t="s">
        <v>50</v>
      </c>
      <c r="E226" s="150" t="s">
        <v>86</v>
      </c>
      <c r="F226" s="117">
        <v>910</v>
      </c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75"/>
      <c r="U226" s="75"/>
      <c r="V226" s="75"/>
      <c r="W226" s="75"/>
      <c r="X226" s="75"/>
      <c r="Y226" s="116">
        <v>10</v>
      </c>
      <c r="Z226" s="115">
        <v>50</v>
      </c>
      <c r="AA226" s="142">
        <v>44775</v>
      </c>
      <c r="AB226" s="142"/>
      <c r="AC226" s="162"/>
      <c r="AD226" s="31">
        <v>1</v>
      </c>
      <c r="AE226" s="31"/>
      <c r="AF226" s="31"/>
      <c r="AG226" s="31"/>
      <c r="AH226" s="31"/>
      <c r="AI226" s="31"/>
      <c r="AJ226" s="31"/>
    </row>
    <row r="227" spans="1:36" x14ac:dyDescent="0.25">
      <c r="A227" s="59">
        <v>219</v>
      </c>
      <c r="B227" s="179" t="s">
        <v>34</v>
      </c>
      <c r="C227" s="153" t="s">
        <v>48</v>
      </c>
      <c r="D227" s="153" t="s">
        <v>49</v>
      </c>
      <c r="E227" s="150" t="s">
        <v>89</v>
      </c>
      <c r="F227" s="117">
        <v>910</v>
      </c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75"/>
      <c r="U227" s="75"/>
      <c r="V227" s="75"/>
      <c r="W227" s="75"/>
      <c r="X227" s="75"/>
      <c r="Y227" s="116">
        <v>12</v>
      </c>
      <c r="Z227" s="115">
        <v>80</v>
      </c>
      <c r="AA227" s="142">
        <v>45247</v>
      </c>
      <c r="AB227" s="142">
        <v>45414</v>
      </c>
      <c r="AC227" s="162"/>
      <c r="AD227" s="31">
        <v>1</v>
      </c>
      <c r="AE227" s="31"/>
      <c r="AF227" s="31"/>
      <c r="AG227" s="31"/>
      <c r="AH227" s="31"/>
      <c r="AI227" s="31"/>
      <c r="AJ227" s="31"/>
    </row>
    <row r="228" spans="1:36" x14ac:dyDescent="0.25">
      <c r="A228" s="59">
        <v>220</v>
      </c>
      <c r="B228" s="179" t="s">
        <v>34</v>
      </c>
      <c r="C228" s="153" t="s">
        <v>68</v>
      </c>
      <c r="D228" s="153" t="s">
        <v>68</v>
      </c>
      <c r="E228" s="150" t="s">
        <v>197</v>
      </c>
      <c r="F228" s="117">
        <v>910</v>
      </c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75"/>
      <c r="U228" s="75"/>
      <c r="V228" s="75"/>
      <c r="W228" s="75"/>
      <c r="X228" s="75"/>
      <c r="Y228" s="116">
        <v>6</v>
      </c>
      <c r="Z228" s="115">
        <v>50</v>
      </c>
      <c r="AA228" s="142">
        <v>45113</v>
      </c>
      <c r="AB228" s="142"/>
      <c r="AC228" s="162"/>
      <c r="AD228" s="31">
        <v>0</v>
      </c>
      <c r="AE228" s="31"/>
      <c r="AF228" s="31"/>
      <c r="AG228" s="31"/>
      <c r="AH228" s="31"/>
      <c r="AI228" s="31"/>
      <c r="AJ228" s="31"/>
    </row>
    <row r="229" spans="1:36" x14ac:dyDescent="0.25">
      <c r="A229" s="59">
        <v>221</v>
      </c>
      <c r="B229" s="179" t="s">
        <v>34</v>
      </c>
      <c r="C229" s="153" t="s">
        <v>445</v>
      </c>
      <c r="D229" s="153" t="s">
        <v>336</v>
      </c>
      <c r="E229" s="150" t="s">
        <v>337</v>
      </c>
      <c r="F229" s="117">
        <v>910</v>
      </c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75"/>
      <c r="X229" s="75"/>
      <c r="Y229" s="116">
        <v>50</v>
      </c>
      <c r="Z229" s="115">
        <v>50</v>
      </c>
      <c r="AA229" s="142">
        <v>45447</v>
      </c>
      <c r="AB229" s="142"/>
      <c r="AC229" s="162"/>
      <c r="AD229" s="31">
        <v>2</v>
      </c>
      <c r="AE229" s="31"/>
      <c r="AF229" s="31"/>
      <c r="AG229" s="31"/>
      <c r="AH229" s="31"/>
      <c r="AI229" s="31"/>
      <c r="AJ229" s="31"/>
    </row>
    <row r="230" spans="1:36" x14ac:dyDescent="0.25">
      <c r="A230" s="59">
        <v>222</v>
      </c>
      <c r="B230" s="179" t="s">
        <v>34</v>
      </c>
      <c r="C230" s="153" t="s">
        <v>48</v>
      </c>
      <c r="D230" s="153" t="s">
        <v>64</v>
      </c>
      <c r="E230" s="150" t="s">
        <v>198</v>
      </c>
      <c r="F230" s="117">
        <v>910</v>
      </c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75"/>
      <c r="U230" s="75"/>
      <c r="V230" s="75"/>
      <c r="W230" s="75"/>
      <c r="X230" s="75"/>
      <c r="Y230" s="116">
        <v>135</v>
      </c>
      <c r="Z230" s="115">
        <v>80</v>
      </c>
      <c r="AA230" s="142">
        <v>45390</v>
      </c>
      <c r="AB230" s="142">
        <v>45442</v>
      </c>
      <c r="AC230" s="162"/>
      <c r="AD230" s="31">
        <v>5</v>
      </c>
      <c r="AE230" s="31"/>
      <c r="AF230" s="31"/>
      <c r="AG230" s="31"/>
      <c r="AH230" s="31"/>
      <c r="AI230" s="31"/>
      <c r="AJ230" s="31"/>
    </row>
    <row r="231" spans="1:36" x14ac:dyDescent="0.25">
      <c r="A231" s="59">
        <v>223</v>
      </c>
      <c r="B231" s="179" t="s">
        <v>34</v>
      </c>
      <c r="C231" s="153" t="s">
        <v>48</v>
      </c>
      <c r="D231" s="153" t="s">
        <v>61</v>
      </c>
      <c r="E231" s="150" t="s">
        <v>108</v>
      </c>
      <c r="F231" s="117">
        <v>910</v>
      </c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75"/>
      <c r="U231" s="75"/>
      <c r="V231" s="75"/>
      <c r="W231" s="75"/>
      <c r="X231" s="75"/>
      <c r="Y231" s="116">
        <v>95</v>
      </c>
      <c r="Z231" s="115">
        <v>80</v>
      </c>
      <c r="AA231" s="142">
        <v>45349</v>
      </c>
      <c r="AB231" s="142">
        <v>45421</v>
      </c>
      <c r="AC231" s="162"/>
      <c r="AD231" s="31">
        <v>9</v>
      </c>
      <c r="AE231" s="31"/>
      <c r="AF231" s="31"/>
      <c r="AG231" s="31"/>
      <c r="AH231" s="31"/>
      <c r="AI231" s="31"/>
      <c r="AJ231" s="31"/>
    </row>
    <row r="232" spans="1:36" x14ac:dyDescent="0.25">
      <c r="A232" s="59">
        <v>224</v>
      </c>
      <c r="B232" s="179" t="s">
        <v>34</v>
      </c>
      <c r="C232" s="153" t="s">
        <v>48</v>
      </c>
      <c r="D232" s="153" t="s">
        <v>64</v>
      </c>
      <c r="E232" s="150" t="s">
        <v>88</v>
      </c>
      <c r="F232" s="117">
        <v>910</v>
      </c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W232" s="75"/>
      <c r="X232" s="75"/>
      <c r="Y232" s="116">
        <v>37</v>
      </c>
      <c r="Z232" s="115">
        <v>80</v>
      </c>
      <c r="AA232" s="142">
        <v>45244</v>
      </c>
      <c r="AB232" s="142">
        <v>45443</v>
      </c>
      <c r="AC232" s="162"/>
      <c r="AD232" s="31">
        <v>1</v>
      </c>
      <c r="AE232" s="31"/>
      <c r="AF232" s="31"/>
      <c r="AG232" s="31"/>
      <c r="AH232" s="31"/>
      <c r="AI232" s="31"/>
      <c r="AJ232" s="31"/>
    </row>
    <row r="233" spans="1:36" x14ac:dyDescent="0.25">
      <c r="A233" s="59">
        <v>225</v>
      </c>
      <c r="B233" s="179" t="s">
        <v>34</v>
      </c>
      <c r="C233" s="153" t="s">
        <v>48</v>
      </c>
      <c r="D233" s="153" t="s">
        <v>53</v>
      </c>
      <c r="E233" s="150" t="s">
        <v>87</v>
      </c>
      <c r="F233" s="117">
        <v>910</v>
      </c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75"/>
      <c r="U233" s="75"/>
      <c r="V233" s="75"/>
      <c r="W233" s="75"/>
      <c r="X233" s="75"/>
      <c r="Y233" s="116">
        <v>5</v>
      </c>
      <c r="Z233" s="115">
        <v>50</v>
      </c>
      <c r="AA233" s="142">
        <v>45208</v>
      </c>
      <c r="AB233" s="142"/>
      <c r="AC233" s="162"/>
      <c r="AD233" s="31">
        <v>1</v>
      </c>
      <c r="AE233" s="31"/>
      <c r="AF233" s="31"/>
      <c r="AG233" s="31"/>
      <c r="AH233" s="31"/>
      <c r="AI233" s="31"/>
      <c r="AJ233" s="31"/>
    </row>
    <row r="234" spans="1:36" x14ac:dyDescent="0.25">
      <c r="A234" s="59">
        <v>226</v>
      </c>
      <c r="B234" s="179" t="s">
        <v>34</v>
      </c>
      <c r="C234" s="153" t="s">
        <v>48</v>
      </c>
      <c r="D234" s="153" t="s">
        <v>48</v>
      </c>
      <c r="E234" s="150" t="s">
        <v>91</v>
      </c>
      <c r="F234" s="117">
        <v>910</v>
      </c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75"/>
      <c r="U234" s="75"/>
      <c r="V234" s="75"/>
      <c r="W234" s="75"/>
      <c r="X234" s="75"/>
      <c r="Y234" s="116">
        <v>27</v>
      </c>
      <c r="Z234" s="115">
        <v>80</v>
      </c>
      <c r="AA234" s="142">
        <v>45317</v>
      </c>
      <c r="AB234" s="142">
        <v>45470</v>
      </c>
      <c r="AC234" s="162"/>
      <c r="AD234" s="31">
        <v>1</v>
      </c>
      <c r="AE234" s="31"/>
      <c r="AF234" s="31"/>
      <c r="AG234" s="31"/>
      <c r="AH234" s="31"/>
      <c r="AI234" s="31"/>
      <c r="AJ234" s="31"/>
    </row>
    <row r="235" spans="1:36" x14ac:dyDescent="0.25">
      <c r="A235" s="59">
        <v>227</v>
      </c>
      <c r="B235" s="179" t="s">
        <v>34</v>
      </c>
      <c r="C235" s="153" t="s">
        <v>48</v>
      </c>
      <c r="D235" s="153" t="s">
        <v>49</v>
      </c>
      <c r="E235" s="150" t="s">
        <v>118</v>
      </c>
      <c r="F235" s="117">
        <v>910</v>
      </c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116">
        <v>110</v>
      </c>
      <c r="Z235" s="115">
        <v>80</v>
      </c>
      <c r="AA235" s="142">
        <v>45373</v>
      </c>
      <c r="AB235" s="142">
        <v>45471</v>
      </c>
      <c r="AC235" s="162"/>
      <c r="AD235" s="31">
        <v>3</v>
      </c>
      <c r="AE235" s="31"/>
      <c r="AF235" s="31"/>
      <c r="AG235" s="31"/>
      <c r="AH235" s="31"/>
      <c r="AI235" s="31"/>
      <c r="AJ235" s="31"/>
    </row>
    <row r="236" spans="1:36" x14ac:dyDescent="0.25">
      <c r="A236" s="59">
        <v>228</v>
      </c>
      <c r="B236" s="179" t="s">
        <v>34</v>
      </c>
      <c r="C236" s="153" t="s">
        <v>48</v>
      </c>
      <c r="D236" s="153" t="s">
        <v>48</v>
      </c>
      <c r="E236" s="150" t="s">
        <v>92</v>
      </c>
      <c r="F236" s="117">
        <v>910</v>
      </c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116">
        <v>59</v>
      </c>
      <c r="Z236" s="115">
        <v>50</v>
      </c>
      <c r="AA236" s="142">
        <v>45310</v>
      </c>
      <c r="AB236" s="142"/>
      <c r="AC236" s="162"/>
      <c r="AD236" s="31">
        <v>1</v>
      </c>
      <c r="AE236" s="31"/>
      <c r="AF236" s="31"/>
      <c r="AG236" s="31"/>
      <c r="AH236" s="31"/>
      <c r="AI236" s="31"/>
      <c r="AJ236" s="31"/>
    </row>
    <row r="237" spans="1:36" x14ac:dyDescent="0.25">
      <c r="A237" s="59">
        <v>229</v>
      </c>
      <c r="B237" s="179" t="s">
        <v>34</v>
      </c>
      <c r="C237" s="153" t="s">
        <v>68</v>
      </c>
      <c r="D237" s="153" t="s">
        <v>68</v>
      </c>
      <c r="E237" s="150" t="s">
        <v>338</v>
      </c>
      <c r="F237" s="117">
        <v>910</v>
      </c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116">
        <v>15</v>
      </c>
      <c r="Z237" s="115">
        <v>80</v>
      </c>
      <c r="AA237" s="142">
        <v>45360</v>
      </c>
      <c r="AB237" s="142">
        <v>45414</v>
      </c>
      <c r="AC237" s="162"/>
      <c r="AD237" s="31">
        <v>1</v>
      </c>
      <c r="AE237" s="31"/>
      <c r="AF237" s="31"/>
      <c r="AG237" s="31"/>
      <c r="AH237" s="31"/>
      <c r="AI237" s="31"/>
      <c r="AJ237" s="31"/>
    </row>
    <row r="238" spans="1:36" x14ac:dyDescent="0.25">
      <c r="A238" s="59">
        <v>230</v>
      </c>
      <c r="B238" s="179" t="s">
        <v>34</v>
      </c>
      <c r="C238" s="153" t="s">
        <v>48</v>
      </c>
      <c r="D238" s="153" t="s">
        <v>49</v>
      </c>
      <c r="E238" s="150" t="s">
        <v>119</v>
      </c>
      <c r="F238" s="117">
        <v>910</v>
      </c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116">
        <v>162</v>
      </c>
      <c r="Z238" s="115">
        <v>80</v>
      </c>
      <c r="AA238" s="142">
        <v>45352</v>
      </c>
      <c r="AB238" s="142">
        <v>45412</v>
      </c>
      <c r="AC238" s="162"/>
      <c r="AD238" s="31">
        <v>3</v>
      </c>
      <c r="AE238" s="31"/>
      <c r="AF238" s="31"/>
      <c r="AG238" s="31"/>
      <c r="AH238" s="31"/>
      <c r="AI238" s="31"/>
      <c r="AJ238" s="31"/>
    </row>
    <row r="239" spans="1:36" x14ac:dyDescent="0.25">
      <c r="A239" s="59">
        <v>231</v>
      </c>
      <c r="B239" s="179" t="s">
        <v>34</v>
      </c>
      <c r="C239" s="153" t="s">
        <v>48</v>
      </c>
      <c r="D239" s="153" t="s">
        <v>49</v>
      </c>
      <c r="E239" s="150" t="s">
        <v>120</v>
      </c>
      <c r="F239" s="117">
        <v>910</v>
      </c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116">
        <v>20</v>
      </c>
      <c r="Z239" s="115">
        <v>80</v>
      </c>
      <c r="AA239" s="142">
        <v>45362</v>
      </c>
      <c r="AB239" s="142">
        <v>45400</v>
      </c>
      <c r="AC239" s="162"/>
      <c r="AD239" s="31">
        <v>1</v>
      </c>
      <c r="AE239" s="31"/>
      <c r="AF239" s="31"/>
      <c r="AG239" s="31"/>
      <c r="AH239" s="31"/>
      <c r="AI239" s="31"/>
      <c r="AJ239" s="31"/>
    </row>
    <row r="240" spans="1:36" x14ac:dyDescent="0.25">
      <c r="A240" s="59">
        <v>232</v>
      </c>
      <c r="B240" s="179" t="s">
        <v>34</v>
      </c>
      <c r="C240" s="153" t="s">
        <v>48</v>
      </c>
      <c r="D240" s="153" t="s">
        <v>48</v>
      </c>
      <c r="E240" s="150" t="s">
        <v>121</v>
      </c>
      <c r="F240" s="117">
        <v>910</v>
      </c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116">
        <v>30</v>
      </c>
      <c r="Z240" s="115">
        <v>80</v>
      </c>
      <c r="AA240" s="142">
        <v>45369</v>
      </c>
      <c r="AB240" s="142">
        <v>45456</v>
      </c>
      <c r="AC240" s="162"/>
      <c r="AD240" s="31">
        <v>3</v>
      </c>
      <c r="AE240" s="31"/>
      <c r="AF240" s="31"/>
      <c r="AG240" s="31"/>
      <c r="AH240" s="31"/>
      <c r="AI240" s="31"/>
      <c r="AJ240" s="31"/>
    </row>
    <row r="241" spans="1:36" x14ac:dyDescent="0.25">
      <c r="A241" s="59">
        <v>233</v>
      </c>
      <c r="B241" s="179" t="s">
        <v>34</v>
      </c>
      <c r="C241" s="153" t="s">
        <v>68</v>
      </c>
      <c r="D241" s="153" t="s">
        <v>68</v>
      </c>
      <c r="E241" s="150" t="s">
        <v>200</v>
      </c>
      <c r="F241" s="117">
        <v>910</v>
      </c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116">
        <v>12</v>
      </c>
      <c r="Z241" s="115">
        <v>80</v>
      </c>
      <c r="AA241" s="142">
        <v>45405</v>
      </c>
      <c r="AB241" s="142">
        <v>45467</v>
      </c>
      <c r="AC241" s="162"/>
      <c r="AD241" s="31">
        <v>1</v>
      </c>
      <c r="AE241" s="31"/>
      <c r="AF241" s="31"/>
      <c r="AG241" s="31"/>
      <c r="AH241" s="31"/>
      <c r="AI241" s="31"/>
      <c r="AJ241" s="31"/>
    </row>
    <row r="242" spans="1:36" x14ac:dyDescent="0.25">
      <c r="A242" s="59">
        <v>234</v>
      </c>
      <c r="B242" s="179" t="s">
        <v>34</v>
      </c>
      <c r="C242" s="153" t="s">
        <v>48</v>
      </c>
      <c r="D242" s="153" t="s">
        <v>53</v>
      </c>
      <c r="E242" s="150" t="s">
        <v>339</v>
      </c>
      <c r="F242" s="117">
        <v>910</v>
      </c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116">
        <v>40</v>
      </c>
      <c r="Z242" s="115">
        <v>80</v>
      </c>
      <c r="AA242" s="142">
        <v>45414</v>
      </c>
      <c r="AB242" s="142">
        <v>45447</v>
      </c>
      <c r="AC242" s="162"/>
      <c r="AD242" s="31">
        <v>1</v>
      </c>
      <c r="AE242" s="31"/>
      <c r="AF242" s="31"/>
      <c r="AG242" s="31"/>
      <c r="AH242" s="31"/>
      <c r="AI242" s="31"/>
      <c r="AJ242" s="31"/>
    </row>
    <row r="243" spans="1:36" x14ac:dyDescent="0.25">
      <c r="A243" s="59">
        <v>235</v>
      </c>
      <c r="B243" s="179" t="s">
        <v>34</v>
      </c>
      <c r="C243" s="153" t="s">
        <v>48</v>
      </c>
      <c r="D243" s="153" t="s">
        <v>48</v>
      </c>
      <c r="E243" s="150" t="s">
        <v>201</v>
      </c>
      <c r="F243" s="117">
        <v>910</v>
      </c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116">
        <v>10</v>
      </c>
      <c r="Z243" s="115">
        <v>80</v>
      </c>
      <c r="AA243" s="142">
        <v>45386</v>
      </c>
      <c r="AB243" s="142">
        <v>45448</v>
      </c>
      <c r="AC243" s="162"/>
      <c r="AD243" s="31">
        <v>1</v>
      </c>
      <c r="AE243" s="31"/>
      <c r="AF243" s="31"/>
      <c r="AG243" s="31"/>
      <c r="AH243" s="31"/>
      <c r="AI243" s="31"/>
      <c r="AJ243" s="31"/>
    </row>
    <row r="244" spans="1:36" x14ac:dyDescent="0.25">
      <c r="A244" s="59">
        <v>236</v>
      </c>
      <c r="B244" s="179" t="s">
        <v>34</v>
      </c>
      <c r="C244" s="153" t="s">
        <v>48</v>
      </c>
      <c r="D244" s="153" t="s">
        <v>53</v>
      </c>
      <c r="E244" s="150" t="s">
        <v>340</v>
      </c>
      <c r="F244" s="117">
        <v>910</v>
      </c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116">
        <v>45</v>
      </c>
      <c r="Z244" s="115">
        <v>80</v>
      </c>
      <c r="AA244" s="142">
        <v>45418</v>
      </c>
      <c r="AB244" s="142">
        <v>45447</v>
      </c>
      <c r="AC244" s="162"/>
      <c r="AD244" s="31">
        <v>2</v>
      </c>
      <c r="AE244" s="31"/>
      <c r="AF244" s="31"/>
      <c r="AG244" s="31"/>
      <c r="AH244" s="31"/>
      <c r="AI244" s="31"/>
      <c r="AJ244" s="31"/>
    </row>
    <row r="245" spans="1:36" x14ac:dyDescent="0.25">
      <c r="A245" s="59">
        <v>237</v>
      </c>
      <c r="B245" s="179" t="s">
        <v>34</v>
      </c>
      <c r="C245" s="153" t="s">
        <v>48</v>
      </c>
      <c r="D245" s="153" t="s">
        <v>53</v>
      </c>
      <c r="E245" s="150" t="s">
        <v>109</v>
      </c>
      <c r="F245" s="117">
        <v>910</v>
      </c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116">
        <v>10</v>
      </c>
      <c r="Z245" s="115">
        <v>80</v>
      </c>
      <c r="AA245" s="142">
        <v>45327</v>
      </c>
      <c r="AB245" s="142">
        <v>45351</v>
      </c>
      <c r="AC245" s="162"/>
      <c r="AD245" s="31">
        <v>1</v>
      </c>
      <c r="AE245" s="31"/>
      <c r="AF245" s="31"/>
      <c r="AG245" s="31"/>
      <c r="AH245" s="31"/>
      <c r="AI245" s="31"/>
      <c r="AJ245" s="31"/>
    </row>
    <row r="246" spans="1:36" x14ac:dyDescent="0.25">
      <c r="A246" s="59">
        <v>238</v>
      </c>
      <c r="B246" s="179" t="s">
        <v>34</v>
      </c>
      <c r="C246" s="153" t="s">
        <v>48</v>
      </c>
      <c r="D246" s="153" t="s">
        <v>49</v>
      </c>
      <c r="E246" s="150" t="s">
        <v>202</v>
      </c>
      <c r="F246" s="117">
        <v>910</v>
      </c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116">
        <v>14</v>
      </c>
      <c r="Z246" s="115">
        <v>80</v>
      </c>
      <c r="AA246" s="142">
        <v>45412</v>
      </c>
      <c r="AB246" s="142">
        <v>45447</v>
      </c>
      <c r="AC246" s="162"/>
      <c r="AD246" s="31">
        <v>1</v>
      </c>
      <c r="AE246" s="31"/>
      <c r="AF246" s="31"/>
      <c r="AG246" s="31"/>
      <c r="AH246" s="31"/>
      <c r="AI246" s="31"/>
      <c r="AJ246" s="31"/>
    </row>
    <row r="247" spans="1:36" x14ac:dyDescent="0.25">
      <c r="A247" s="59">
        <v>239</v>
      </c>
      <c r="B247" s="179" t="s">
        <v>34</v>
      </c>
      <c r="C247" s="153" t="s">
        <v>68</v>
      </c>
      <c r="D247" s="153" t="s">
        <v>68</v>
      </c>
      <c r="E247" s="150" t="s">
        <v>341</v>
      </c>
      <c r="F247" s="117">
        <v>910</v>
      </c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116">
        <v>21</v>
      </c>
      <c r="Z247" s="115">
        <v>80</v>
      </c>
      <c r="AA247" s="142">
        <v>45415</v>
      </c>
      <c r="AB247" s="142">
        <v>45435</v>
      </c>
      <c r="AC247" s="162"/>
      <c r="AD247" s="31">
        <v>1</v>
      </c>
      <c r="AE247" s="31"/>
      <c r="AF247" s="31"/>
      <c r="AG247" s="31"/>
      <c r="AH247" s="31"/>
      <c r="AI247" s="31"/>
      <c r="AJ247" s="31"/>
    </row>
    <row r="248" spans="1:36" x14ac:dyDescent="0.25">
      <c r="A248" s="59">
        <v>240</v>
      </c>
      <c r="B248" s="179" t="s">
        <v>34</v>
      </c>
      <c r="C248" s="153" t="s">
        <v>48</v>
      </c>
      <c r="D248" s="153" t="s">
        <v>64</v>
      </c>
      <c r="E248" s="150" t="s">
        <v>203</v>
      </c>
      <c r="F248" s="117">
        <v>910</v>
      </c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116">
        <v>42</v>
      </c>
      <c r="Z248" s="115">
        <v>80</v>
      </c>
      <c r="AA248" s="142">
        <v>45411</v>
      </c>
      <c r="AB248" s="142">
        <v>45450</v>
      </c>
      <c r="AC248" s="162"/>
      <c r="AD248" s="31">
        <v>1</v>
      </c>
      <c r="AE248" s="31"/>
      <c r="AF248" s="31"/>
      <c r="AG248" s="31"/>
      <c r="AH248" s="31"/>
      <c r="AI248" s="31"/>
      <c r="AJ248" s="31"/>
    </row>
    <row r="249" spans="1:36" x14ac:dyDescent="0.25">
      <c r="A249" s="59">
        <v>241</v>
      </c>
      <c r="B249" s="179" t="s">
        <v>34</v>
      </c>
      <c r="C249" s="153" t="s">
        <v>199</v>
      </c>
      <c r="D249" s="153" t="s">
        <v>199</v>
      </c>
      <c r="E249" s="150" t="s">
        <v>342</v>
      </c>
      <c r="F249" s="117">
        <v>910</v>
      </c>
      <c r="G249" s="61"/>
      <c r="H249" s="61"/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116">
        <v>14</v>
      </c>
      <c r="Z249" s="115">
        <v>50</v>
      </c>
      <c r="AA249" s="142">
        <v>45469</v>
      </c>
      <c r="AB249" s="142"/>
      <c r="AC249" s="162"/>
      <c r="AD249" s="31">
        <v>1</v>
      </c>
      <c r="AE249" s="31"/>
      <c r="AF249" s="31"/>
      <c r="AG249" s="31"/>
      <c r="AH249" s="31"/>
      <c r="AI249" s="31"/>
      <c r="AJ249" s="31"/>
    </row>
    <row r="250" spans="1:36" x14ac:dyDescent="0.25">
      <c r="A250" s="59">
        <v>242</v>
      </c>
      <c r="B250" s="179" t="s">
        <v>34</v>
      </c>
      <c r="C250" s="153" t="s">
        <v>48</v>
      </c>
      <c r="D250" s="153" t="s">
        <v>48</v>
      </c>
      <c r="E250" s="150" t="s">
        <v>343</v>
      </c>
      <c r="F250" s="117">
        <v>910</v>
      </c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116">
        <v>94</v>
      </c>
      <c r="Z250" s="115">
        <v>80</v>
      </c>
      <c r="AA250" s="142">
        <v>45434</v>
      </c>
      <c r="AB250" s="142">
        <v>45469</v>
      </c>
      <c r="AC250" s="162"/>
      <c r="AD250" s="31">
        <v>3</v>
      </c>
      <c r="AE250" s="31"/>
      <c r="AF250" s="31"/>
      <c r="AG250" s="31"/>
      <c r="AH250" s="31"/>
      <c r="AI250" s="31"/>
      <c r="AJ250" s="31"/>
    </row>
    <row r="251" spans="1:36" x14ac:dyDescent="0.25">
      <c r="A251" s="59">
        <v>243</v>
      </c>
      <c r="B251" s="179" t="s">
        <v>34</v>
      </c>
      <c r="C251" s="153" t="s">
        <v>50</v>
      </c>
      <c r="D251" s="153" t="s">
        <v>50</v>
      </c>
      <c r="E251" s="150" t="s">
        <v>344</v>
      </c>
      <c r="F251" s="117">
        <v>910</v>
      </c>
      <c r="G251" s="61"/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116">
        <v>6</v>
      </c>
      <c r="Z251" s="115">
        <v>50</v>
      </c>
      <c r="AA251" s="142">
        <v>45462</v>
      </c>
      <c r="AB251" s="142"/>
      <c r="AC251" s="162"/>
      <c r="AD251" s="31">
        <v>1</v>
      </c>
      <c r="AE251" s="31"/>
      <c r="AF251" s="31"/>
      <c r="AG251" s="31"/>
      <c r="AH251" s="31"/>
      <c r="AI251" s="31"/>
      <c r="AJ251" s="31"/>
    </row>
    <row r="252" spans="1:36" x14ac:dyDescent="0.25">
      <c r="A252" s="59">
        <v>244</v>
      </c>
      <c r="B252" s="179" t="s">
        <v>34</v>
      </c>
      <c r="C252" s="153" t="s">
        <v>48</v>
      </c>
      <c r="D252" s="153" t="s">
        <v>53</v>
      </c>
      <c r="E252" s="150" t="s">
        <v>204</v>
      </c>
      <c r="F252" s="117">
        <v>910</v>
      </c>
      <c r="G252" s="61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116">
        <v>35</v>
      </c>
      <c r="Z252" s="115">
        <v>80</v>
      </c>
      <c r="AA252" s="142">
        <v>45399</v>
      </c>
      <c r="AB252" s="142">
        <v>45435</v>
      </c>
      <c r="AC252" s="162"/>
      <c r="AD252" s="31">
        <v>3</v>
      </c>
      <c r="AE252" s="31"/>
      <c r="AF252" s="31"/>
      <c r="AG252" s="31"/>
      <c r="AH252" s="31"/>
      <c r="AI252" s="31"/>
      <c r="AJ252" s="31"/>
    </row>
    <row r="253" spans="1:36" x14ac:dyDescent="0.25">
      <c r="A253" s="59">
        <v>245</v>
      </c>
      <c r="B253" s="179" t="s">
        <v>34</v>
      </c>
      <c r="C253" s="153" t="s">
        <v>445</v>
      </c>
      <c r="D253" s="153" t="s">
        <v>345</v>
      </c>
      <c r="E253" s="150" t="s">
        <v>346</v>
      </c>
      <c r="F253" s="117">
        <v>910</v>
      </c>
      <c r="G253" s="61"/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116">
        <v>18</v>
      </c>
      <c r="Z253" s="115">
        <v>50</v>
      </c>
      <c r="AA253" s="142">
        <v>45467</v>
      </c>
      <c r="AB253" s="142"/>
      <c r="AC253" s="162"/>
      <c r="AD253" s="31">
        <v>7</v>
      </c>
      <c r="AE253" s="31"/>
      <c r="AF253" s="31"/>
      <c r="AG253" s="31"/>
      <c r="AH253" s="31"/>
      <c r="AI253" s="31"/>
      <c r="AJ253" s="31"/>
    </row>
    <row r="254" spans="1:36" x14ac:dyDescent="0.25">
      <c r="A254" s="59">
        <v>246</v>
      </c>
      <c r="B254" s="179" t="s">
        <v>34</v>
      </c>
      <c r="C254" s="153" t="s">
        <v>199</v>
      </c>
      <c r="D254" s="153" t="s">
        <v>199</v>
      </c>
      <c r="E254" s="150" t="s">
        <v>347</v>
      </c>
      <c r="F254" s="117">
        <v>910</v>
      </c>
      <c r="G254" s="61"/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116">
        <v>26</v>
      </c>
      <c r="Z254" s="115">
        <v>50</v>
      </c>
      <c r="AA254" s="142">
        <v>45456</v>
      </c>
      <c r="AB254" s="142"/>
      <c r="AC254" s="162"/>
      <c r="AD254" s="31">
        <v>2</v>
      </c>
      <c r="AE254" s="31"/>
      <c r="AF254" s="31"/>
      <c r="AG254" s="31"/>
      <c r="AH254" s="31"/>
      <c r="AI254" s="31"/>
      <c r="AJ254" s="31"/>
    </row>
    <row r="255" spans="1:36" x14ac:dyDescent="0.25">
      <c r="A255" s="59">
        <v>247</v>
      </c>
      <c r="B255" s="179" t="s">
        <v>34</v>
      </c>
      <c r="C255" s="153" t="s">
        <v>50</v>
      </c>
      <c r="D255" s="153" t="s">
        <v>50</v>
      </c>
      <c r="E255" s="150" t="s">
        <v>348</v>
      </c>
      <c r="F255" s="117">
        <v>910</v>
      </c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116">
        <v>25</v>
      </c>
      <c r="Z255" s="115">
        <v>50</v>
      </c>
      <c r="AA255" s="142">
        <v>45462</v>
      </c>
      <c r="AB255" s="142"/>
      <c r="AC255" s="162"/>
      <c r="AD255" s="31">
        <v>1</v>
      </c>
      <c r="AE255" s="31"/>
      <c r="AF255" s="31"/>
      <c r="AG255" s="31"/>
      <c r="AH255" s="31"/>
      <c r="AI255" s="31"/>
      <c r="AJ255" s="31"/>
    </row>
    <row r="256" spans="1:36" x14ac:dyDescent="0.25">
      <c r="A256" s="59">
        <v>248</v>
      </c>
      <c r="B256" s="179" t="s">
        <v>34</v>
      </c>
      <c r="C256" s="153" t="s">
        <v>48</v>
      </c>
      <c r="D256" s="153" t="s">
        <v>48</v>
      </c>
      <c r="E256" s="150" t="s">
        <v>349</v>
      </c>
      <c r="F256" s="117">
        <v>910</v>
      </c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116">
        <v>20</v>
      </c>
      <c r="Z256" s="115">
        <v>50</v>
      </c>
      <c r="AA256" s="142">
        <v>45455</v>
      </c>
      <c r="AB256" s="142"/>
      <c r="AC256" s="162"/>
      <c r="AD256" s="31">
        <v>2</v>
      </c>
      <c r="AE256" s="31"/>
      <c r="AF256" s="31"/>
      <c r="AG256" s="31"/>
      <c r="AH256" s="31"/>
      <c r="AI256" s="31"/>
      <c r="AJ256" s="31"/>
    </row>
    <row r="257" spans="1:36" x14ac:dyDescent="0.25">
      <c r="A257" s="59">
        <v>249</v>
      </c>
      <c r="B257" s="179" t="s">
        <v>34</v>
      </c>
      <c r="C257" s="153" t="s">
        <v>48</v>
      </c>
      <c r="D257" s="153" t="s">
        <v>53</v>
      </c>
      <c r="E257" s="150" t="s">
        <v>350</v>
      </c>
      <c r="F257" s="117">
        <v>910</v>
      </c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116">
        <v>25</v>
      </c>
      <c r="Z257" s="115">
        <v>80</v>
      </c>
      <c r="AA257" s="142">
        <v>45420</v>
      </c>
      <c r="AB257" s="142">
        <v>45440</v>
      </c>
      <c r="AC257" s="162"/>
      <c r="AD257" s="31">
        <v>1</v>
      </c>
      <c r="AE257" s="31"/>
      <c r="AF257" s="31"/>
      <c r="AG257" s="31"/>
      <c r="AH257" s="31"/>
      <c r="AI257" s="31"/>
      <c r="AJ257" s="31"/>
    </row>
    <row r="258" spans="1:36" x14ac:dyDescent="0.25">
      <c r="A258" s="59">
        <v>250</v>
      </c>
      <c r="B258" s="179" t="s">
        <v>34</v>
      </c>
      <c r="C258" s="153" t="s">
        <v>48</v>
      </c>
      <c r="D258" s="153" t="s">
        <v>53</v>
      </c>
      <c r="E258" s="150" t="s">
        <v>351</v>
      </c>
      <c r="F258" s="117">
        <v>910</v>
      </c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116">
        <v>68</v>
      </c>
      <c r="Z258" s="115">
        <v>50</v>
      </c>
      <c r="AA258" s="142">
        <v>45450</v>
      </c>
      <c r="AB258" s="142"/>
      <c r="AC258" s="162"/>
      <c r="AD258" s="31">
        <v>3</v>
      </c>
      <c r="AE258" s="31"/>
      <c r="AF258" s="31"/>
      <c r="AG258" s="31"/>
      <c r="AH258" s="31"/>
      <c r="AI258" s="31"/>
      <c r="AJ258" s="31"/>
    </row>
    <row r="259" spans="1:36" x14ac:dyDescent="0.25">
      <c r="A259" s="59">
        <v>251</v>
      </c>
      <c r="B259" s="179" t="s">
        <v>34</v>
      </c>
      <c r="C259" s="153" t="s">
        <v>48</v>
      </c>
      <c r="D259" s="153" t="s">
        <v>49</v>
      </c>
      <c r="E259" s="150" t="s">
        <v>352</v>
      </c>
      <c r="F259" s="117">
        <v>910</v>
      </c>
      <c r="G259" s="61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169"/>
      <c r="U259" s="170"/>
      <c r="V259" s="165"/>
      <c r="W259" s="165"/>
      <c r="X259" s="165"/>
      <c r="Y259" s="116">
        <v>25</v>
      </c>
      <c r="Z259" s="115">
        <v>50</v>
      </c>
      <c r="AA259" s="142">
        <v>45467</v>
      </c>
      <c r="AB259" s="142"/>
      <c r="AC259" s="162"/>
      <c r="AD259" s="31">
        <v>1</v>
      </c>
      <c r="AE259" s="158"/>
      <c r="AF259" s="158"/>
      <c r="AG259" s="55"/>
      <c r="AH259" s="55"/>
      <c r="AI259" s="55"/>
      <c r="AJ259" s="214"/>
    </row>
    <row r="260" spans="1:36" x14ac:dyDescent="0.25">
      <c r="A260" s="59">
        <v>252</v>
      </c>
      <c r="B260" s="179" t="s">
        <v>34</v>
      </c>
      <c r="C260" s="153" t="s">
        <v>446</v>
      </c>
      <c r="D260" s="153" t="s">
        <v>447</v>
      </c>
      <c r="E260" s="150" t="s">
        <v>117</v>
      </c>
      <c r="F260" s="117">
        <v>910</v>
      </c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108"/>
      <c r="U260" s="108"/>
      <c r="V260" s="111"/>
      <c r="W260" s="111"/>
      <c r="X260" s="108"/>
      <c r="Y260" s="171">
        <v>490</v>
      </c>
      <c r="Z260" s="115">
        <v>75</v>
      </c>
      <c r="AA260" s="142">
        <v>45378</v>
      </c>
      <c r="AB260" s="142">
        <v>45391</v>
      </c>
      <c r="AC260" s="111"/>
      <c r="AD260" s="163">
        <v>12</v>
      </c>
      <c r="AE260" s="163"/>
      <c r="AF260" s="165"/>
      <c r="AG260" s="172"/>
      <c r="AH260" s="163"/>
      <c r="AI260" s="163"/>
      <c r="AJ260" s="31"/>
    </row>
    <row r="261" spans="1:36" x14ac:dyDescent="0.25">
      <c r="A261" s="59">
        <v>253</v>
      </c>
      <c r="B261" s="179" t="s">
        <v>34</v>
      </c>
      <c r="C261" s="153" t="s">
        <v>448</v>
      </c>
      <c r="D261" s="153" t="s">
        <v>448</v>
      </c>
      <c r="E261" s="150" t="s">
        <v>189</v>
      </c>
      <c r="F261" s="117">
        <v>910</v>
      </c>
      <c r="G261" s="61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31"/>
      <c r="U261" s="31"/>
      <c r="V261" s="31"/>
      <c r="W261" s="31"/>
      <c r="X261" s="31"/>
      <c r="Y261" s="173">
        <v>47</v>
      </c>
      <c r="Z261" s="115">
        <v>95</v>
      </c>
      <c r="AA261" s="142">
        <v>45414</v>
      </c>
      <c r="AB261" s="142">
        <v>45420</v>
      </c>
      <c r="AC261" s="111"/>
      <c r="AD261" s="153">
        <v>1</v>
      </c>
      <c r="AE261" s="153"/>
      <c r="AF261" s="153"/>
      <c r="AG261" s="153"/>
      <c r="AH261" s="153"/>
      <c r="AI261" s="153"/>
      <c r="AJ261" s="214"/>
    </row>
    <row r="262" spans="1:36" x14ac:dyDescent="0.25">
      <c r="A262" s="59">
        <v>254</v>
      </c>
      <c r="B262" s="179" t="s">
        <v>34</v>
      </c>
      <c r="C262" s="153" t="s">
        <v>449</v>
      </c>
      <c r="D262" s="153" t="s">
        <v>450</v>
      </c>
      <c r="E262" s="150" t="s">
        <v>185</v>
      </c>
      <c r="F262" s="117">
        <v>910</v>
      </c>
      <c r="G262" s="61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31"/>
      <c r="U262" s="31"/>
      <c r="V262" s="31"/>
      <c r="W262" s="31"/>
      <c r="X262" s="31"/>
      <c r="Y262" s="31">
        <v>55</v>
      </c>
      <c r="Z262" s="115">
        <v>95</v>
      </c>
      <c r="AA262" s="142">
        <v>45391</v>
      </c>
      <c r="AB262" s="142">
        <v>45422</v>
      </c>
      <c r="AC262" s="111"/>
      <c r="AD262" s="31">
        <v>2</v>
      </c>
      <c r="AE262" s="31"/>
      <c r="AF262" s="31"/>
      <c r="AG262" s="31"/>
      <c r="AH262" s="31"/>
      <c r="AI262" s="31"/>
      <c r="AJ262" s="214"/>
    </row>
    <row r="263" spans="1:36" x14ac:dyDescent="0.25">
      <c r="A263" s="59">
        <v>255</v>
      </c>
      <c r="B263" s="179" t="s">
        <v>34</v>
      </c>
      <c r="C263" s="153" t="s">
        <v>449</v>
      </c>
      <c r="D263" s="153" t="s">
        <v>450</v>
      </c>
      <c r="E263" s="150" t="s">
        <v>186</v>
      </c>
      <c r="F263" s="117">
        <v>910</v>
      </c>
      <c r="G263" s="61"/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110"/>
      <c r="U263" s="110"/>
      <c r="V263" s="174"/>
      <c r="W263" s="174"/>
      <c r="X263" s="110"/>
      <c r="Y263" s="31">
        <v>59</v>
      </c>
      <c r="Z263" s="115">
        <v>95</v>
      </c>
      <c r="AA263" s="142">
        <v>45399</v>
      </c>
      <c r="AB263" s="142">
        <v>45422</v>
      </c>
      <c r="AC263" s="111"/>
      <c r="AD263" s="31">
        <v>2</v>
      </c>
      <c r="AE263" s="31"/>
      <c r="AF263" s="31"/>
      <c r="AG263" s="31"/>
      <c r="AH263" s="31"/>
      <c r="AI263" s="31"/>
      <c r="AJ263" s="214"/>
    </row>
    <row r="264" spans="1:36" x14ac:dyDescent="0.25">
      <c r="A264" s="59">
        <v>256</v>
      </c>
      <c r="B264" s="179" t="s">
        <v>34</v>
      </c>
      <c r="C264" s="153" t="s">
        <v>451</v>
      </c>
      <c r="D264" s="153" t="s">
        <v>451</v>
      </c>
      <c r="E264" s="150" t="s">
        <v>353</v>
      </c>
      <c r="F264" s="117">
        <v>910</v>
      </c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113"/>
      <c r="U264" s="175"/>
      <c r="V264" s="111"/>
      <c r="W264" s="111"/>
      <c r="X264" s="111"/>
      <c r="Y264" s="31">
        <v>27</v>
      </c>
      <c r="Z264" s="115">
        <v>95</v>
      </c>
      <c r="AA264" s="142">
        <v>45073</v>
      </c>
      <c r="AB264" s="142">
        <v>45440</v>
      </c>
      <c r="AC264" s="111"/>
      <c r="AD264" s="110">
        <v>1</v>
      </c>
      <c r="AE264" s="110"/>
      <c r="AF264" s="110"/>
      <c r="AG264" s="110"/>
      <c r="AH264" s="110"/>
      <c r="AI264" s="110"/>
      <c r="AJ264" s="214"/>
    </row>
    <row r="265" spans="1:36" x14ac:dyDescent="0.25">
      <c r="A265" s="59">
        <v>257</v>
      </c>
      <c r="B265" s="179" t="s">
        <v>34</v>
      </c>
      <c r="C265" s="153" t="s">
        <v>446</v>
      </c>
      <c r="D265" s="153" t="s">
        <v>447</v>
      </c>
      <c r="E265" s="150" t="s">
        <v>354</v>
      </c>
      <c r="F265" s="117">
        <v>910</v>
      </c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110"/>
      <c r="U265" s="110"/>
      <c r="V265" s="174"/>
      <c r="W265" s="174"/>
      <c r="X265" s="110"/>
      <c r="Y265" s="31">
        <v>105</v>
      </c>
      <c r="Z265" s="115">
        <v>75</v>
      </c>
      <c r="AA265" s="142">
        <v>45429</v>
      </c>
      <c r="AB265" s="142">
        <v>45442</v>
      </c>
      <c r="AC265" s="111"/>
      <c r="AD265" s="108">
        <v>8</v>
      </c>
      <c r="AE265" s="108"/>
      <c r="AF265" s="111"/>
      <c r="AG265" s="112"/>
      <c r="AH265" s="108"/>
      <c r="AI265" s="108"/>
      <c r="AJ265" s="214"/>
    </row>
    <row r="266" spans="1:36" x14ac:dyDescent="0.25">
      <c r="A266" s="59">
        <v>258</v>
      </c>
      <c r="B266" s="179" t="s">
        <v>34</v>
      </c>
      <c r="C266" s="153" t="s">
        <v>451</v>
      </c>
      <c r="D266" s="153" t="s">
        <v>451</v>
      </c>
      <c r="E266" s="150" t="s">
        <v>355</v>
      </c>
      <c r="F266" s="117">
        <v>910</v>
      </c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108"/>
      <c r="U266" s="108"/>
      <c r="V266" s="111"/>
      <c r="W266" s="111"/>
      <c r="X266" s="108"/>
      <c r="Y266" s="31">
        <v>20</v>
      </c>
      <c r="Z266" s="115">
        <v>95</v>
      </c>
      <c r="AA266" s="142">
        <v>45411</v>
      </c>
      <c r="AB266" s="142">
        <v>45447</v>
      </c>
      <c r="AC266" s="111"/>
      <c r="AD266" s="110">
        <v>1</v>
      </c>
      <c r="AE266" s="110"/>
      <c r="AF266" s="110"/>
      <c r="AG266" s="110"/>
      <c r="AH266" s="110"/>
      <c r="AI266" s="110"/>
      <c r="AJ266" s="214"/>
    </row>
    <row r="267" spans="1:36" x14ac:dyDescent="0.25">
      <c r="A267" s="59">
        <v>259</v>
      </c>
      <c r="B267" s="179" t="s">
        <v>34</v>
      </c>
      <c r="C267" s="153" t="s">
        <v>448</v>
      </c>
      <c r="D267" s="153" t="s">
        <v>448</v>
      </c>
      <c r="E267" s="150" t="s">
        <v>356</v>
      </c>
      <c r="F267" s="117">
        <v>910</v>
      </c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108"/>
      <c r="U267" s="108"/>
      <c r="V267" s="111"/>
      <c r="W267" s="111"/>
      <c r="X267" s="108"/>
      <c r="Y267" s="31">
        <v>225</v>
      </c>
      <c r="Z267" s="115">
        <v>95</v>
      </c>
      <c r="AA267" s="142">
        <v>45442</v>
      </c>
      <c r="AB267" s="142">
        <v>45457</v>
      </c>
      <c r="AC267" s="111"/>
      <c r="AD267" s="153">
        <v>8</v>
      </c>
      <c r="AE267" s="153"/>
      <c r="AF267" s="153"/>
      <c r="AG267" s="153"/>
      <c r="AH267" s="153"/>
      <c r="AI267" s="153"/>
      <c r="AJ267" s="214"/>
    </row>
    <row r="268" spans="1:36" x14ac:dyDescent="0.25">
      <c r="A268" s="59">
        <v>260</v>
      </c>
      <c r="B268" s="179" t="s">
        <v>34</v>
      </c>
      <c r="C268" s="153" t="s">
        <v>452</v>
      </c>
      <c r="D268" s="153" t="s">
        <v>452</v>
      </c>
      <c r="E268" s="150" t="s">
        <v>43</v>
      </c>
      <c r="F268" s="117">
        <v>910</v>
      </c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55"/>
      <c r="U268" s="55"/>
      <c r="V268" s="55"/>
      <c r="W268" s="168"/>
      <c r="X268" s="168"/>
      <c r="Y268" s="31">
        <v>2593</v>
      </c>
      <c r="Z268" s="115">
        <v>95</v>
      </c>
      <c r="AA268" s="142">
        <v>44964</v>
      </c>
      <c r="AB268" s="142"/>
      <c r="AC268" s="111"/>
      <c r="AD268" s="153">
        <v>128</v>
      </c>
      <c r="AE268" s="153"/>
      <c r="AF268" s="153"/>
      <c r="AG268" s="153"/>
      <c r="AH268" s="153"/>
      <c r="AI268" s="153"/>
      <c r="AJ268" s="214"/>
    </row>
    <row r="269" spans="1:36" x14ac:dyDescent="0.25">
      <c r="A269" s="59">
        <v>261</v>
      </c>
      <c r="B269" s="179" t="s">
        <v>34</v>
      </c>
      <c r="C269" s="153" t="s">
        <v>453</v>
      </c>
      <c r="D269" s="153" t="s">
        <v>454</v>
      </c>
      <c r="E269" s="150" t="s">
        <v>357</v>
      </c>
      <c r="F269" s="117">
        <v>910</v>
      </c>
      <c r="G269" s="164">
        <v>51</v>
      </c>
      <c r="H269" s="167">
        <v>50</v>
      </c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115">
        <v>1500</v>
      </c>
      <c r="U269" s="115">
        <v>25</v>
      </c>
      <c r="V269" s="168">
        <v>45315</v>
      </c>
      <c r="W269" s="109"/>
      <c r="X269" s="109"/>
      <c r="Y269" s="31">
        <v>11552</v>
      </c>
      <c r="Z269" s="115">
        <v>68</v>
      </c>
      <c r="AA269" s="142">
        <v>45358</v>
      </c>
      <c r="AB269" s="142"/>
      <c r="AC269" s="111"/>
      <c r="AD269" s="164">
        <v>400</v>
      </c>
      <c r="AE269" s="164"/>
      <c r="AF269" s="164"/>
      <c r="AG269" s="164"/>
      <c r="AH269" s="164"/>
      <c r="AI269" s="164"/>
      <c r="AJ269" s="214"/>
    </row>
    <row r="270" spans="1:36" x14ac:dyDescent="0.25">
      <c r="A270" s="59">
        <v>262</v>
      </c>
      <c r="B270" s="179" t="s">
        <v>34</v>
      </c>
      <c r="C270" s="153" t="s">
        <v>446</v>
      </c>
      <c r="D270" s="153" t="s">
        <v>455</v>
      </c>
      <c r="E270" s="150" t="s">
        <v>358</v>
      </c>
      <c r="F270" s="117">
        <v>910</v>
      </c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31"/>
      <c r="U270" s="31"/>
      <c r="V270" s="31"/>
      <c r="W270" s="31"/>
      <c r="X270" s="31"/>
      <c r="Y270" s="31">
        <v>1045</v>
      </c>
      <c r="Z270" s="115">
        <v>95</v>
      </c>
      <c r="AA270" s="142">
        <v>45383</v>
      </c>
      <c r="AB270" s="142"/>
      <c r="AC270" s="111"/>
      <c r="AD270" s="176">
        <v>1</v>
      </c>
      <c r="AE270" s="109"/>
      <c r="AF270" s="109"/>
      <c r="AG270" s="109"/>
      <c r="AH270" s="109"/>
      <c r="AI270" s="109"/>
      <c r="AJ270" s="214"/>
    </row>
    <row r="271" spans="1:36" x14ac:dyDescent="0.25">
      <c r="A271" s="59">
        <v>263</v>
      </c>
      <c r="B271" s="179" t="s">
        <v>34</v>
      </c>
      <c r="C271" s="153" t="s">
        <v>456</v>
      </c>
      <c r="D271" s="153" t="s">
        <v>457</v>
      </c>
      <c r="E271" s="150" t="s">
        <v>184</v>
      </c>
      <c r="F271" s="117">
        <v>910</v>
      </c>
      <c r="G271" s="61"/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113"/>
      <c r="U271" s="175"/>
      <c r="V271" s="111"/>
      <c r="W271" s="111"/>
      <c r="X271" s="111"/>
      <c r="Y271" s="31">
        <v>2900</v>
      </c>
      <c r="Z271" s="115">
        <v>70</v>
      </c>
      <c r="AA271" s="142">
        <v>45390</v>
      </c>
      <c r="AB271" s="142"/>
      <c r="AC271" s="111"/>
      <c r="AD271" s="31"/>
      <c r="AE271" s="31">
        <v>1</v>
      </c>
      <c r="AF271" s="31"/>
      <c r="AG271" s="31"/>
      <c r="AH271" s="31"/>
      <c r="AI271" s="31"/>
      <c r="AJ271" s="214"/>
    </row>
    <row r="272" spans="1:36" x14ac:dyDescent="0.25">
      <c r="A272" s="59">
        <v>264</v>
      </c>
      <c r="B272" s="179" t="s">
        <v>34</v>
      </c>
      <c r="C272" s="153" t="s">
        <v>446</v>
      </c>
      <c r="D272" s="153" t="s">
        <v>447</v>
      </c>
      <c r="E272" s="150" t="s">
        <v>188</v>
      </c>
      <c r="F272" s="117">
        <v>910</v>
      </c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113"/>
      <c r="U272" s="175"/>
      <c r="V272" s="111"/>
      <c r="W272" s="111"/>
      <c r="X272" s="111"/>
      <c r="Y272" s="31">
        <v>480</v>
      </c>
      <c r="Z272" s="115">
        <v>50</v>
      </c>
      <c r="AA272" s="142">
        <v>45404</v>
      </c>
      <c r="AB272" s="142"/>
      <c r="AC272" s="111"/>
      <c r="AD272" s="108">
        <v>10</v>
      </c>
      <c r="AE272" s="108"/>
      <c r="AF272" s="111"/>
      <c r="AG272" s="112"/>
      <c r="AH272" s="108"/>
      <c r="AI272" s="108"/>
      <c r="AJ272" s="214"/>
    </row>
    <row r="273" spans="1:36" x14ac:dyDescent="0.25">
      <c r="A273" s="59">
        <v>265</v>
      </c>
      <c r="B273" s="179" t="s">
        <v>34</v>
      </c>
      <c r="C273" s="153" t="s">
        <v>446</v>
      </c>
      <c r="D273" s="153" t="s">
        <v>447</v>
      </c>
      <c r="E273" s="150" t="s">
        <v>187</v>
      </c>
      <c r="F273" s="117">
        <v>910</v>
      </c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169"/>
      <c r="U273" s="170"/>
      <c r="V273" s="165"/>
      <c r="W273" s="165"/>
      <c r="X273" s="165"/>
      <c r="Y273" s="31">
        <v>420</v>
      </c>
      <c r="Z273" s="115">
        <v>50</v>
      </c>
      <c r="AA273" s="142">
        <v>45404</v>
      </c>
      <c r="AB273" s="142"/>
      <c r="AC273" s="111"/>
      <c r="AD273" s="108">
        <v>13</v>
      </c>
      <c r="AE273" s="108"/>
      <c r="AF273" s="111"/>
      <c r="AG273" s="112"/>
      <c r="AH273" s="108"/>
      <c r="AI273" s="108"/>
      <c r="AJ273" s="214"/>
    </row>
    <row r="274" spans="1:36" x14ac:dyDescent="0.25">
      <c r="A274" s="59">
        <v>266</v>
      </c>
      <c r="B274" s="179" t="s">
        <v>34</v>
      </c>
      <c r="C274" s="153" t="s">
        <v>446</v>
      </c>
      <c r="D274" s="153" t="s">
        <v>447</v>
      </c>
      <c r="E274" s="150" t="s">
        <v>359</v>
      </c>
      <c r="F274" s="117">
        <v>910</v>
      </c>
      <c r="G274" s="61"/>
      <c r="H274" s="61"/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110"/>
      <c r="U274" s="110"/>
      <c r="V274" s="174"/>
      <c r="W274" s="174"/>
      <c r="X274" s="110"/>
      <c r="Y274" s="31">
        <v>840</v>
      </c>
      <c r="Z274" s="115">
        <v>50</v>
      </c>
      <c r="AA274" s="142">
        <v>45405</v>
      </c>
      <c r="AB274" s="142"/>
      <c r="AC274" s="111"/>
      <c r="AD274" s="163">
        <v>14</v>
      </c>
      <c r="AE274" s="163"/>
      <c r="AF274" s="165"/>
      <c r="AG274" s="172"/>
      <c r="AH274" s="163"/>
      <c r="AI274" s="163"/>
      <c r="AJ274" s="214"/>
    </row>
    <row r="275" spans="1:36" x14ac:dyDescent="0.25">
      <c r="A275" s="59">
        <v>267</v>
      </c>
      <c r="B275" s="179" t="s">
        <v>34</v>
      </c>
      <c r="C275" s="153" t="s">
        <v>451</v>
      </c>
      <c r="D275" s="153" t="s">
        <v>451</v>
      </c>
      <c r="E275" s="150" t="s">
        <v>360</v>
      </c>
      <c r="F275" s="117">
        <v>910</v>
      </c>
      <c r="G275" s="61"/>
      <c r="H275" s="61"/>
      <c r="I275" s="61"/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108"/>
      <c r="U275" s="108"/>
      <c r="V275" s="111"/>
      <c r="W275" s="111"/>
      <c r="X275" s="108"/>
      <c r="Y275" s="31">
        <v>10</v>
      </c>
      <c r="Z275" s="115">
        <v>95</v>
      </c>
      <c r="AA275" s="142">
        <v>45414</v>
      </c>
      <c r="AB275" s="142"/>
      <c r="AC275" s="111"/>
      <c r="AD275" s="158">
        <v>6</v>
      </c>
      <c r="AE275" s="158"/>
      <c r="AF275" s="158"/>
      <c r="AG275" s="158"/>
      <c r="AH275" s="158"/>
      <c r="AI275" s="158"/>
      <c r="AJ275" s="214"/>
    </row>
    <row r="276" spans="1:36" x14ac:dyDescent="0.25">
      <c r="A276" s="59">
        <v>268</v>
      </c>
      <c r="B276" s="179" t="s">
        <v>34</v>
      </c>
      <c r="C276" s="153" t="s">
        <v>458</v>
      </c>
      <c r="D276" s="153" t="s">
        <v>458</v>
      </c>
      <c r="E276" s="150" t="s">
        <v>361</v>
      </c>
      <c r="F276" s="117">
        <v>910</v>
      </c>
      <c r="G276" s="61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31"/>
      <c r="U276" s="31"/>
      <c r="V276" s="31"/>
      <c r="W276" s="31"/>
      <c r="X276" s="31"/>
      <c r="Y276" s="31">
        <v>573</v>
      </c>
      <c r="Z276" s="115">
        <v>95</v>
      </c>
      <c r="AA276" s="142">
        <v>45422</v>
      </c>
      <c r="AB276" s="142"/>
      <c r="AC276" s="111"/>
      <c r="AD276" s="108">
        <v>13</v>
      </c>
      <c r="AE276" s="108"/>
      <c r="AF276" s="108"/>
      <c r="AG276" s="108"/>
      <c r="AH276" s="108"/>
      <c r="AI276" s="108"/>
      <c r="AJ276" s="214"/>
    </row>
    <row r="277" spans="1:36" x14ac:dyDescent="0.25">
      <c r="A277" s="59">
        <v>269</v>
      </c>
      <c r="B277" s="179" t="s">
        <v>34</v>
      </c>
      <c r="C277" s="153" t="s">
        <v>446</v>
      </c>
      <c r="D277" s="153" t="s">
        <v>447</v>
      </c>
      <c r="E277" s="150" t="s">
        <v>362</v>
      </c>
      <c r="F277" s="117">
        <v>910</v>
      </c>
      <c r="G277" s="61"/>
      <c r="H277" s="61"/>
      <c r="I277" s="61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31"/>
      <c r="U277" s="31"/>
      <c r="V277" s="31"/>
      <c r="W277" s="31"/>
      <c r="X277" s="31"/>
      <c r="Y277" s="31">
        <v>150</v>
      </c>
      <c r="Z277" s="115">
        <v>50</v>
      </c>
      <c r="AA277" s="142">
        <v>45435</v>
      </c>
      <c r="AB277" s="142"/>
      <c r="AC277" s="111"/>
      <c r="AD277" s="31">
        <v>6</v>
      </c>
      <c r="AE277" s="31"/>
      <c r="AF277" s="31"/>
      <c r="AG277" s="31"/>
      <c r="AH277" s="31"/>
      <c r="AI277" s="31"/>
      <c r="AJ277" s="214"/>
    </row>
    <row r="278" spans="1:36" x14ac:dyDescent="0.25">
      <c r="A278" s="59">
        <v>270</v>
      </c>
      <c r="B278" s="179" t="s">
        <v>34</v>
      </c>
      <c r="C278" s="153" t="s">
        <v>459</v>
      </c>
      <c r="D278" s="153" t="s">
        <v>459</v>
      </c>
      <c r="E278" s="150" t="s">
        <v>363</v>
      </c>
      <c r="F278" s="117">
        <v>910</v>
      </c>
      <c r="G278" s="61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31"/>
      <c r="U278" s="31"/>
      <c r="V278" s="31"/>
      <c r="W278" s="31"/>
      <c r="X278" s="31"/>
      <c r="Y278" s="31">
        <v>240</v>
      </c>
      <c r="Z278" s="115">
        <v>95</v>
      </c>
      <c r="AA278" s="142">
        <v>45441</v>
      </c>
      <c r="AB278" s="142"/>
      <c r="AC278" s="111"/>
      <c r="AD278" s="166">
        <v>2</v>
      </c>
      <c r="AE278" s="31"/>
      <c r="AF278" s="31"/>
      <c r="AG278" s="31"/>
      <c r="AH278" s="31"/>
      <c r="AI278" s="31"/>
      <c r="AJ278" s="214"/>
    </row>
    <row r="279" spans="1:36" x14ac:dyDescent="0.25">
      <c r="A279" s="59">
        <v>271</v>
      </c>
      <c r="B279" s="179" t="s">
        <v>34</v>
      </c>
      <c r="C279" s="153" t="s">
        <v>446</v>
      </c>
      <c r="D279" s="153" t="s">
        <v>447</v>
      </c>
      <c r="E279" s="150" t="s">
        <v>364</v>
      </c>
      <c r="F279" s="117">
        <v>910</v>
      </c>
      <c r="G279" s="61"/>
      <c r="H279" s="61"/>
      <c r="I279" s="61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31"/>
      <c r="U279" s="31"/>
      <c r="V279" s="31"/>
      <c r="W279" s="31"/>
      <c r="X279" s="31"/>
      <c r="Y279" s="31">
        <v>685</v>
      </c>
      <c r="Z279" s="115">
        <v>50</v>
      </c>
      <c r="AA279" s="142">
        <v>45442</v>
      </c>
      <c r="AB279" s="142"/>
      <c r="AC279" s="111"/>
      <c r="AD279" s="31">
        <v>15</v>
      </c>
      <c r="AE279" s="31"/>
      <c r="AF279" s="31"/>
      <c r="AG279" s="31"/>
      <c r="AH279" s="31"/>
      <c r="AI279" s="31"/>
      <c r="AJ279" s="214"/>
    </row>
    <row r="280" spans="1:36" x14ac:dyDescent="0.25">
      <c r="A280" s="59">
        <v>272</v>
      </c>
      <c r="B280" s="179" t="s">
        <v>34</v>
      </c>
      <c r="C280" s="153" t="s">
        <v>446</v>
      </c>
      <c r="D280" s="153" t="s">
        <v>447</v>
      </c>
      <c r="E280" s="150" t="s">
        <v>365</v>
      </c>
      <c r="F280" s="117">
        <v>910</v>
      </c>
      <c r="G280" s="61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31"/>
      <c r="U280" s="31"/>
      <c r="V280" s="31"/>
      <c r="W280" s="31"/>
      <c r="X280" s="31"/>
      <c r="Y280" s="31">
        <v>535</v>
      </c>
      <c r="Z280" s="115">
        <v>50</v>
      </c>
      <c r="AA280" s="142">
        <v>45443</v>
      </c>
      <c r="AB280" s="142"/>
      <c r="AC280" s="111"/>
      <c r="AD280" s="31">
        <v>10</v>
      </c>
      <c r="AE280" s="31"/>
      <c r="AF280" s="31"/>
      <c r="AG280" s="31"/>
      <c r="AH280" s="31"/>
      <c r="AI280" s="31"/>
      <c r="AJ280" s="214"/>
    </row>
    <row r="281" spans="1:36" x14ac:dyDescent="0.25">
      <c r="A281" s="59">
        <v>273</v>
      </c>
      <c r="B281" s="179" t="s">
        <v>34</v>
      </c>
      <c r="C281" s="153" t="s">
        <v>446</v>
      </c>
      <c r="D281" s="153" t="s">
        <v>447</v>
      </c>
      <c r="E281" s="150" t="s">
        <v>366</v>
      </c>
      <c r="F281" s="117">
        <v>910</v>
      </c>
      <c r="G281" s="61"/>
      <c r="H281" s="61"/>
      <c r="I281" s="61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31"/>
      <c r="U281" s="31"/>
      <c r="V281" s="31"/>
      <c r="W281" s="31"/>
      <c r="X281" s="31"/>
      <c r="Y281" s="31">
        <v>75</v>
      </c>
      <c r="Z281" s="115">
        <v>50</v>
      </c>
      <c r="AA281" s="142">
        <v>45443</v>
      </c>
      <c r="AB281" s="142"/>
      <c r="AC281" s="111"/>
      <c r="AD281" s="31">
        <v>2</v>
      </c>
      <c r="AE281" s="31"/>
      <c r="AF281" s="31"/>
      <c r="AG281" s="31"/>
      <c r="AH281" s="31"/>
      <c r="AI281" s="31"/>
      <c r="AJ281" s="214"/>
    </row>
    <row r="282" spans="1:36" x14ac:dyDescent="0.25">
      <c r="A282" s="59">
        <v>274</v>
      </c>
      <c r="B282" s="179" t="s">
        <v>34</v>
      </c>
      <c r="C282" s="153" t="s">
        <v>459</v>
      </c>
      <c r="D282" s="153" t="s">
        <v>459</v>
      </c>
      <c r="E282" s="150" t="s">
        <v>367</v>
      </c>
      <c r="F282" s="117">
        <v>910</v>
      </c>
      <c r="G282" s="61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31"/>
      <c r="U282" s="31"/>
      <c r="V282" s="31"/>
      <c r="W282" s="31"/>
      <c r="X282" s="31"/>
      <c r="Y282" s="31">
        <v>1100</v>
      </c>
      <c r="Z282" s="115">
        <v>95</v>
      </c>
      <c r="AA282" s="142">
        <v>45447</v>
      </c>
      <c r="AB282" s="142"/>
      <c r="AC282" s="111"/>
      <c r="AD282" s="31">
        <v>20</v>
      </c>
      <c r="AE282" s="31"/>
      <c r="AF282" s="31"/>
      <c r="AG282" s="31"/>
      <c r="AH282" s="31"/>
      <c r="AI282" s="31"/>
      <c r="AJ282" s="214"/>
    </row>
    <row r="283" spans="1:36" x14ac:dyDescent="0.25">
      <c r="A283" s="59">
        <v>275</v>
      </c>
      <c r="B283" s="179" t="s">
        <v>34</v>
      </c>
      <c r="C283" s="153" t="s">
        <v>446</v>
      </c>
      <c r="D283" s="153" t="s">
        <v>447</v>
      </c>
      <c r="E283" s="150" t="s">
        <v>368</v>
      </c>
      <c r="F283" s="117">
        <v>910</v>
      </c>
      <c r="G283" s="61"/>
      <c r="H283" s="61"/>
      <c r="I283" s="61"/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31"/>
      <c r="U283" s="31"/>
      <c r="V283" s="31"/>
      <c r="W283" s="31"/>
      <c r="X283" s="31"/>
      <c r="Y283" s="31">
        <v>110</v>
      </c>
      <c r="Z283" s="115">
        <v>50</v>
      </c>
      <c r="AA283" s="142">
        <v>45449</v>
      </c>
      <c r="AB283" s="142"/>
      <c r="AC283" s="111"/>
      <c r="AD283" s="31">
        <v>3</v>
      </c>
      <c r="AE283" s="31"/>
      <c r="AF283" s="31"/>
      <c r="AG283" s="31"/>
      <c r="AH283" s="31"/>
      <c r="AI283" s="31"/>
      <c r="AJ283" s="214"/>
    </row>
    <row r="284" spans="1:36" x14ac:dyDescent="0.25">
      <c r="A284" s="59">
        <v>276</v>
      </c>
      <c r="B284" s="179" t="s">
        <v>34</v>
      </c>
      <c r="C284" s="153" t="s">
        <v>446</v>
      </c>
      <c r="D284" s="153" t="s">
        <v>447</v>
      </c>
      <c r="E284" s="150" t="s">
        <v>369</v>
      </c>
      <c r="F284" s="117">
        <v>910</v>
      </c>
      <c r="G284" s="61"/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31"/>
      <c r="U284" s="31"/>
      <c r="V284" s="31"/>
      <c r="W284" s="31"/>
      <c r="X284" s="31"/>
      <c r="Y284" s="31">
        <v>200</v>
      </c>
      <c r="Z284" s="115">
        <v>50</v>
      </c>
      <c r="AA284" s="142">
        <v>45449</v>
      </c>
      <c r="AB284" s="142"/>
      <c r="AC284" s="111"/>
      <c r="AD284" s="31">
        <v>2</v>
      </c>
      <c r="AE284" s="31"/>
      <c r="AF284" s="31"/>
      <c r="AG284" s="31"/>
      <c r="AH284" s="31"/>
      <c r="AI284" s="31"/>
      <c r="AJ284" s="214"/>
    </row>
    <row r="285" spans="1:36" x14ac:dyDescent="0.25">
      <c r="A285" s="59">
        <v>277</v>
      </c>
      <c r="B285" s="179" t="s">
        <v>34</v>
      </c>
      <c r="C285" s="153" t="s">
        <v>446</v>
      </c>
      <c r="D285" s="153" t="s">
        <v>447</v>
      </c>
      <c r="E285" s="150" t="s">
        <v>370</v>
      </c>
      <c r="F285" s="117">
        <v>910</v>
      </c>
      <c r="G285" s="61"/>
      <c r="H285" s="61"/>
      <c r="I285" s="61"/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31"/>
      <c r="U285" s="31"/>
      <c r="V285" s="31"/>
      <c r="W285" s="31"/>
      <c r="X285" s="31"/>
      <c r="Y285" s="31">
        <v>95</v>
      </c>
      <c r="Z285" s="115">
        <v>50</v>
      </c>
      <c r="AA285" s="142">
        <v>45455</v>
      </c>
      <c r="AB285" s="142"/>
      <c r="AC285" s="111"/>
      <c r="AD285" s="31">
        <v>1</v>
      </c>
      <c r="AE285" s="31"/>
      <c r="AF285" s="31"/>
      <c r="AG285" s="31"/>
      <c r="AH285" s="31"/>
      <c r="AI285" s="31"/>
      <c r="AJ285" s="214"/>
    </row>
    <row r="286" spans="1:36" x14ac:dyDescent="0.25">
      <c r="A286" s="59">
        <v>278</v>
      </c>
      <c r="B286" s="179" t="s">
        <v>34</v>
      </c>
      <c r="C286" s="153" t="s">
        <v>446</v>
      </c>
      <c r="D286" s="153" t="s">
        <v>447</v>
      </c>
      <c r="E286" s="150" t="s">
        <v>371</v>
      </c>
      <c r="F286" s="117">
        <v>910</v>
      </c>
      <c r="G286" s="61"/>
      <c r="H286" s="61"/>
      <c r="I286" s="61"/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31"/>
      <c r="U286" s="31"/>
      <c r="V286" s="31"/>
      <c r="W286" s="31"/>
      <c r="X286" s="31"/>
      <c r="Y286" s="31">
        <v>165</v>
      </c>
      <c r="Z286" s="115">
        <v>50</v>
      </c>
      <c r="AA286" s="142">
        <v>45455</v>
      </c>
      <c r="AB286" s="142"/>
      <c r="AC286" s="111"/>
      <c r="AD286" s="31">
        <v>5</v>
      </c>
      <c r="AE286" s="31"/>
      <c r="AF286" s="31"/>
      <c r="AG286" s="31"/>
      <c r="AH286" s="31"/>
      <c r="AI286" s="31"/>
      <c r="AJ286" s="214"/>
    </row>
    <row r="287" spans="1:36" x14ac:dyDescent="0.25">
      <c r="A287" s="59">
        <v>279</v>
      </c>
      <c r="B287" s="179" t="s">
        <v>34</v>
      </c>
      <c r="C287" s="153" t="s">
        <v>459</v>
      </c>
      <c r="D287" s="153" t="s">
        <v>459</v>
      </c>
      <c r="E287" s="150" t="s">
        <v>372</v>
      </c>
      <c r="F287" s="117">
        <v>910</v>
      </c>
      <c r="G287" s="61"/>
      <c r="H287" s="61"/>
      <c r="I287" s="61"/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110"/>
      <c r="U287" s="110"/>
      <c r="V287" s="174"/>
      <c r="W287" s="174"/>
      <c r="X287" s="110"/>
      <c r="Y287" s="31">
        <v>112</v>
      </c>
      <c r="Z287" s="115">
        <v>95</v>
      </c>
      <c r="AA287" s="142">
        <v>45456</v>
      </c>
      <c r="AB287" s="142"/>
      <c r="AC287" s="111"/>
      <c r="AD287" s="31">
        <v>1</v>
      </c>
      <c r="AE287" s="31"/>
      <c r="AF287" s="31"/>
      <c r="AG287" s="31"/>
      <c r="AH287" s="31"/>
      <c r="AI287" s="31"/>
      <c r="AJ287" s="214"/>
    </row>
    <row r="288" spans="1:36" x14ac:dyDescent="0.25">
      <c r="A288" s="59">
        <v>280</v>
      </c>
      <c r="B288" s="179" t="s">
        <v>34</v>
      </c>
      <c r="C288" s="153" t="s">
        <v>451</v>
      </c>
      <c r="D288" s="153" t="s">
        <v>451</v>
      </c>
      <c r="E288" s="150" t="s">
        <v>373</v>
      </c>
      <c r="F288" s="117">
        <v>910</v>
      </c>
      <c r="G288" s="61"/>
      <c r="H288" s="61"/>
      <c r="I288" s="61"/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31"/>
      <c r="U288" s="31"/>
      <c r="V288" s="31"/>
      <c r="W288" s="31"/>
      <c r="X288" s="31"/>
      <c r="Y288" s="31">
        <v>54</v>
      </c>
      <c r="Z288" s="115">
        <v>95</v>
      </c>
      <c r="AA288" s="142">
        <v>45457</v>
      </c>
      <c r="AB288" s="142"/>
      <c r="AC288" s="111"/>
      <c r="AD288" s="110">
        <v>1</v>
      </c>
      <c r="AE288" s="110"/>
      <c r="AF288" s="110"/>
      <c r="AG288" s="110"/>
      <c r="AH288" s="110"/>
      <c r="AI288" s="110"/>
      <c r="AJ288" s="214"/>
    </row>
    <row r="289" spans="1:36" x14ac:dyDescent="0.25">
      <c r="A289" s="59">
        <v>281</v>
      </c>
      <c r="B289" s="179" t="s">
        <v>34</v>
      </c>
      <c r="C289" s="153" t="s">
        <v>446</v>
      </c>
      <c r="D289" s="153" t="s">
        <v>447</v>
      </c>
      <c r="E289" s="150" t="s">
        <v>374</v>
      </c>
      <c r="F289" s="117">
        <v>910</v>
      </c>
      <c r="G289" s="61"/>
      <c r="H289" s="61"/>
      <c r="I289" s="61"/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31"/>
      <c r="U289" s="31"/>
      <c r="V289" s="31"/>
      <c r="W289" s="31"/>
      <c r="X289" s="31"/>
      <c r="Y289" s="31">
        <v>455</v>
      </c>
      <c r="Z289" s="115">
        <v>50</v>
      </c>
      <c r="AA289" s="142">
        <v>45462</v>
      </c>
      <c r="AB289" s="142"/>
      <c r="AC289" s="111"/>
      <c r="AD289" s="31">
        <v>7</v>
      </c>
      <c r="AE289" s="31"/>
      <c r="AF289" s="31"/>
      <c r="AG289" s="31"/>
      <c r="AH289" s="31"/>
      <c r="AI289" s="31"/>
      <c r="AJ289" s="214"/>
    </row>
    <row r="290" spans="1:36" x14ac:dyDescent="0.25">
      <c r="A290" s="59">
        <v>282</v>
      </c>
      <c r="B290" s="179" t="s">
        <v>34</v>
      </c>
      <c r="C290" s="153" t="s">
        <v>459</v>
      </c>
      <c r="D290" s="153" t="s">
        <v>459</v>
      </c>
      <c r="E290" s="150" t="s">
        <v>375</v>
      </c>
      <c r="F290" s="117">
        <v>910</v>
      </c>
      <c r="G290" s="61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110"/>
      <c r="U290" s="110"/>
      <c r="V290" s="174"/>
      <c r="W290" s="174"/>
      <c r="X290" s="110"/>
      <c r="Y290" s="31">
        <v>47</v>
      </c>
      <c r="Z290" s="115">
        <v>95</v>
      </c>
      <c r="AA290" s="142">
        <v>45467</v>
      </c>
      <c r="AB290" s="142"/>
      <c r="AC290" s="111"/>
      <c r="AD290" s="31">
        <v>1</v>
      </c>
      <c r="AE290" s="31"/>
      <c r="AF290" s="31"/>
      <c r="AG290" s="31"/>
      <c r="AH290" s="31"/>
      <c r="AI290" s="31"/>
      <c r="AJ290" s="214"/>
    </row>
    <row r="291" spans="1:36" x14ac:dyDescent="0.25">
      <c r="A291" s="59">
        <v>283</v>
      </c>
      <c r="B291" s="179" t="s">
        <v>34</v>
      </c>
      <c r="C291" s="153" t="s">
        <v>451</v>
      </c>
      <c r="D291" s="153" t="s">
        <v>451</v>
      </c>
      <c r="E291" s="150" t="s">
        <v>376</v>
      </c>
      <c r="F291" s="117">
        <v>910</v>
      </c>
      <c r="G291" s="61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110"/>
      <c r="U291" s="110"/>
      <c r="V291" s="174"/>
      <c r="W291" s="174"/>
      <c r="X291" s="110"/>
      <c r="Y291" s="31">
        <v>112</v>
      </c>
      <c r="Z291" s="115">
        <v>95</v>
      </c>
      <c r="AA291" s="142">
        <v>45467</v>
      </c>
      <c r="AB291" s="142"/>
      <c r="AC291" s="111"/>
      <c r="AD291" s="110">
        <v>1</v>
      </c>
      <c r="AE291" s="110"/>
      <c r="AF291" s="110"/>
      <c r="AG291" s="110"/>
      <c r="AH291" s="110"/>
      <c r="AI291" s="110"/>
      <c r="AJ291" s="214"/>
    </row>
    <row r="292" spans="1:36" x14ac:dyDescent="0.25">
      <c r="A292" s="59">
        <v>284</v>
      </c>
      <c r="B292" s="179" t="s">
        <v>34</v>
      </c>
      <c r="C292" s="153" t="s">
        <v>451</v>
      </c>
      <c r="D292" s="153" t="s">
        <v>451</v>
      </c>
      <c r="E292" s="150" t="s">
        <v>377</v>
      </c>
      <c r="F292" s="117">
        <v>910</v>
      </c>
      <c r="G292" s="61"/>
      <c r="H292" s="61"/>
      <c r="I292" s="61"/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110"/>
      <c r="U292" s="110"/>
      <c r="V292" s="174"/>
      <c r="W292" s="174"/>
      <c r="X292" s="110"/>
      <c r="Y292" s="31">
        <v>30</v>
      </c>
      <c r="Z292" s="115">
        <v>95</v>
      </c>
      <c r="AA292" s="142">
        <v>45467</v>
      </c>
      <c r="AB292" s="142"/>
      <c r="AC292" s="111"/>
      <c r="AD292" s="177">
        <v>1</v>
      </c>
      <c r="AE292" s="177"/>
      <c r="AF292" s="177"/>
      <c r="AG292" s="177"/>
      <c r="AH292" s="177"/>
      <c r="AI292" s="177"/>
      <c r="AJ292" s="214"/>
    </row>
    <row r="293" spans="1:36" x14ac:dyDescent="0.25">
      <c r="A293" s="59">
        <v>285</v>
      </c>
      <c r="B293" s="179" t="s">
        <v>34</v>
      </c>
      <c r="C293" s="153" t="s">
        <v>451</v>
      </c>
      <c r="D293" s="153" t="s">
        <v>451</v>
      </c>
      <c r="E293" s="150" t="s">
        <v>378</v>
      </c>
      <c r="F293" s="117">
        <v>910</v>
      </c>
      <c r="G293" s="61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108"/>
      <c r="U293" s="108"/>
      <c r="V293" s="111"/>
      <c r="W293" s="111"/>
      <c r="X293" s="108"/>
      <c r="Y293" s="31">
        <v>34</v>
      </c>
      <c r="Z293" s="115">
        <v>95</v>
      </c>
      <c r="AA293" s="142">
        <v>45468</v>
      </c>
      <c r="AB293" s="142"/>
      <c r="AC293" s="111"/>
      <c r="AD293" s="110">
        <v>1</v>
      </c>
      <c r="AE293" s="110"/>
      <c r="AF293" s="110"/>
      <c r="AG293" s="110"/>
      <c r="AH293" s="110"/>
      <c r="AI293" s="110"/>
      <c r="AJ293" s="214"/>
    </row>
    <row r="294" spans="1:36" x14ac:dyDescent="0.25">
      <c r="A294" s="59">
        <v>286</v>
      </c>
      <c r="B294" s="179" t="s">
        <v>34</v>
      </c>
      <c r="C294" s="153" t="s">
        <v>460</v>
      </c>
      <c r="D294" s="153" t="s">
        <v>460</v>
      </c>
      <c r="E294" s="150" t="s">
        <v>379</v>
      </c>
      <c r="F294" s="117">
        <v>910</v>
      </c>
      <c r="G294" s="61"/>
      <c r="H294" s="61"/>
      <c r="I294" s="61"/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110"/>
      <c r="U294" s="110"/>
      <c r="V294" s="174"/>
      <c r="W294" s="174"/>
      <c r="X294" s="110"/>
      <c r="Y294" s="31">
        <v>149</v>
      </c>
      <c r="Z294" s="115">
        <v>50</v>
      </c>
      <c r="AA294" s="142">
        <v>45469</v>
      </c>
      <c r="AB294" s="142"/>
      <c r="AC294" s="111"/>
      <c r="AD294" s="108">
        <v>6</v>
      </c>
      <c r="AE294" s="108"/>
      <c r="AF294" s="108"/>
      <c r="AG294" s="108"/>
      <c r="AH294" s="108"/>
      <c r="AI294" s="108"/>
      <c r="AJ294" s="214"/>
    </row>
    <row r="295" spans="1:36" x14ac:dyDescent="0.25">
      <c r="A295" s="59">
        <v>287</v>
      </c>
      <c r="B295" s="179" t="s">
        <v>34</v>
      </c>
      <c r="C295" s="153" t="s">
        <v>451</v>
      </c>
      <c r="D295" s="153" t="s">
        <v>451</v>
      </c>
      <c r="E295" s="150" t="s">
        <v>380</v>
      </c>
      <c r="F295" s="117">
        <v>910</v>
      </c>
      <c r="G295" s="61"/>
      <c r="H295" s="61"/>
      <c r="I295" s="61"/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31">
        <v>14</v>
      </c>
      <c r="Z295" s="115">
        <v>95</v>
      </c>
      <c r="AA295" s="142">
        <v>45469</v>
      </c>
      <c r="AB295" s="142"/>
      <c r="AC295" s="111"/>
      <c r="AD295" s="177">
        <v>1</v>
      </c>
      <c r="AE295" s="177"/>
      <c r="AF295" s="177"/>
      <c r="AG295" s="177"/>
      <c r="AH295" s="177"/>
      <c r="AI295" s="177"/>
      <c r="AJ295" s="214"/>
    </row>
    <row r="296" spans="1:36" x14ac:dyDescent="0.25">
      <c r="A296" s="59">
        <v>288</v>
      </c>
      <c r="B296" s="179" t="s">
        <v>95</v>
      </c>
      <c r="C296" s="153" t="s">
        <v>461</v>
      </c>
      <c r="D296" s="153" t="s">
        <v>462</v>
      </c>
      <c r="E296" s="150" t="s">
        <v>35</v>
      </c>
      <c r="F296" s="117">
        <v>910</v>
      </c>
      <c r="G296" s="61"/>
      <c r="H296" s="61"/>
      <c r="I296" s="61"/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31">
        <v>160</v>
      </c>
      <c r="Z296" s="115">
        <v>95</v>
      </c>
      <c r="AA296" s="142">
        <v>44160</v>
      </c>
      <c r="AB296" s="142"/>
      <c r="AC296" s="111"/>
      <c r="AD296" s="177">
        <v>1</v>
      </c>
      <c r="AE296" s="31"/>
      <c r="AF296" s="178"/>
      <c r="AG296" s="107"/>
      <c r="AH296" s="107"/>
      <c r="AI296" s="107"/>
      <c r="AJ296" s="214"/>
    </row>
    <row r="297" spans="1:36" x14ac:dyDescent="0.25">
      <c r="A297" s="59">
        <v>289</v>
      </c>
      <c r="B297" s="179" t="s">
        <v>95</v>
      </c>
      <c r="C297" s="153" t="s">
        <v>461</v>
      </c>
      <c r="D297" s="153" t="s">
        <v>462</v>
      </c>
      <c r="E297" s="150" t="s">
        <v>36</v>
      </c>
      <c r="F297" s="117">
        <v>910</v>
      </c>
      <c r="G297" s="61"/>
      <c r="H297" s="61"/>
      <c r="I297" s="61"/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31">
        <v>50</v>
      </c>
      <c r="Z297" s="115">
        <v>95</v>
      </c>
      <c r="AA297" s="142">
        <v>44211</v>
      </c>
      <c r="AB297" s="142"/>
      <c r="AC297" s="111"/>
      <c r="AD297" s="177">
        <v>1</v>
      </c>
      <c r="AE297" s="31"/>
      <c r="AF297" s="178"/>
      <c r="AG297" s="107"/>
      <c r="AH297" s="107"/>
      <c r="AI297" s="107"/>
      <c r="AJ297" s="214"/>
    </row>
    <row r="298" spans="1:36" x14ac:dyDescent="0.25">
      <c r="A298" s="59">
        <v>290</v>
      </c>
      <c r="B298" s="179" t="s">
        <v>95</v>
      </c>
      <c r="C298" s="153" t="s">
        <v>463</v>
      </c>
      <c r="D298" s="153" t="s">
        <v>463</v>
      </c>
      <c r="E298" s="150" t="s">
        <v>37</v>
      </c>
      <c r="F298" s="117">
        <v>910</v>
      </c>
      <c r="G298" s="61"/>
      <c r="H298" s="61"/>
      <c r="I298" s="61"/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31">
        <v>803</v>
      </c>
      <c r="Z298" s="115">
        <v>70</v>
      </c>
      <c r="AA298" s="142">
        <v>44761</v>
      </c>
      <c r="AB298" s="142"/>
      <c r="AC298" s="111"/>
      <c r="AD298" s="177">
        <v>30</v>
      </c>
      <c r="AE298" s="31"/>
      <c r="AF298" s="178"/>
      <c r="AG298" s="107"/>
      <c r="AH298" s="107"/>
      <c r="AI298" s="107"/>
      <c r="AJ298" s="214"/>
    </row>
    <row r="299" spans="1:36" x14ac:dyDescent="0.25">
      <c r="A299" s="59">
        <v>291</v>
      </c>
      <c r="B299" s="179" t="s">
        <v>95</v>
      </c>
      <c r="C299" s="153" t="s">
        <v>464</v>
      </c>
      <c r="D299" s="153" t="s">
        <v>465</v>
      </c>
      <c r="E299" s="150" t="s">
        <v>38</v>
      </c>
      <c r="F299" s="117">
        <v>910</v>
      </c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31">
        <v>716</v>
      </c>
      <c r="Z299" s="115">
        <v>50</v>
      </c>
      <c r="AA299" s="142">
        <v>44823</v>
      </c>
      <c r="AB299" s="142"/>
      <c r="AC299" s="111"/>
      <c r="AD299" s="177">
        <v>30</v>
      </c>
      <c r="AE299" s="31"/>
      <c r="AF299" s="178"/>
      <c r="AG299" s="107"/>
      <c r="AH299" s="107"/>
      <c r="AI299" s="107"/>
      <c r="AJ299" s="214"/>
    </row>
    <row r="300" spans="1:36" x14ac:dyDescent="0.25">
      <c r="A300" s="59">
        <v>292</v>
      </c>
      <c r="B300" s="179" t="s">
        <v>95</v>
      </c>
      <c r="C300" s="153" t="s">
        <v>466</v>
      </c>
      <c r="D300" s="153" t="s">
        <v>466</v>
      </c>
      <c r="E300" s="150" t="s">
        <v>39</v>
      </c>
      <c r="F300" s="117">
        <v>910</v>
      </c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31">
        <v>854</v>
      </c>
      <c r="Z300" s="115">
        <v>95</v>
      </c>
      <c r="AA300" s="142">
        <v>44896</v>
      </c>
      <c r="AB300" s="142"/>
      <c r="AC300" s="111"/>
      <c r="AD300" s="177">
        <v>20</v>
      </c>
      <c r="AE300" s="31"/>
      <c r="AF300" s="178"/>
      <c r="AG300" s="107"/>
      <c r="AH300" s="107"/>
      <c r="AI300" s="107"/>
      <c r="AJ300" s="214"/>
    </row>
    <row r="301" spans="1:36" x14ac:dyDescent="0.25">
      <c r="A301" s="59">
        <v>293</v>
      </c>
      <c r="B301" s="179" t="s">
        <v>95</v>
      </c>
      <c r="C301" s="153" t="s">
        <v>467</v>
      </c>
      <c r="D301" s="153" t="s">
        <v>468</v>
      </c>
      <c r="E301" s="150" t="s">
        <v>40</v>
      </c>
      <c r="F301" s="117">
        <v>910</v>
      </c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31">
        <v>510</v>
      </c>
      <c r="Z301" s="115">
        <v>50</v>
      </c>
      <c r="AA301" s="142">
        <v>44908</v>
      </c>
      <c r="AB301" s="142"/>
      <c r="AC301" s="111"/>
      <c r="AD301" s="177">
        <v>18</v>
      </c>
      <c r="AE301" s="31"/>
      <c r="AF301" s="178"/>
      <c r="AG301" s="107"/>
      <c r="AH301" s="107"/>
      <c r="AI301" s="107"/>
      <c r="AJ301" s="214"/>
    </row>
    <row r="302" spans="1:36" x14ac:dyDescent="0.25">
      <c r="A302" s="59">
        <v>294</v>
      </c>
      <c r="B302" s="179" t="s">
        <v>95</v>
      </c>
      <c r="C302" s="153" t="s">
        <v>461</v>
      </c>
      <c r="D302" s="153" t="s">
        <v>433</v>
      </c>
      <c r="E302" s="150" t="s">
        <v>41</v>
      </c>
      <c r="F302" s="117">
        <v>910</v>
      </c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31">
        <v>430</v>
      </c>
      <c r="Z302" s="115">
        <v>70</v>
      </c>
      <c r="AA302" s="142">
        <v>45007</v>
      </c>
      <c r="AB302" s="142"/>
      <c r="AC302" s="111"/>
      <c r="AD302" s="177">
        <v>32</v>
      </c>
      <c r="AE302" s="31"/>
      <c r="AF302" s="178"/>
      <c r="AG302" s="107"/>
      <c r="AH302" s="107"/>
      <c r="AI302" s="107"/>
      <c r="AJ302" s="214"/>
    </row>
    <row r="303" spans="1:36" x14ac:dyDescent="0.25">
      <c r="A303" s="59">
        <v>295</v>
      </c>
      <c r="B303" s="179" t="s">
        <v>95</v>
      </c>
      <c r="C303" s="153" t="s">
        <v>469</v>
      </c>
      <c r="D303" s="153" t="s">
        <v>470</v>
      </c>
      <c r="E303" s="150" t="s">
        <v>42</v>
      </c>
      <c r="F303" s="117">
        <v>910</v>
      </c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31">
        <v>725</v>
      </c>
      <c r="Z303" s="115">
        <v>50</v>
      </c>
      <c r="AA303" s="142">
        <v>45033</v>
      </c>
      <c r="AB303" s="142"/>
      <c r="AC303" s="111"/>
      <c r="AD303" s="177">
        <v>40</v>
      </c>
      <c r="AE303" s="31"/>
      <c r="AF303" s="178"/>
      <c r="AG303" s="107"/>
      <c r="AH303" s="107"/>
      <c r="AI303" s="107"/>
      <c r="AJ303" s="214"/>
    </row>
    <row r="304" spans="1:36" x14ac:dyDescent="0.25">
      <c r="A304" s="59">
        <v>296</v>
      </c>
      <c r="B304" s="179" t="s">
        <v>95</v>
      </c>
      <c r="C304" s="153" t="s">
        <v>471</v>
      </c>
      <c r="D304" s="153" t="s">
        <v>472</v>
      </c>
      <c r="E304" s="150" t="s">
        <v>93</v>
      </c>
      <c r="F304" s="117">
        <v>910</v>
      </c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31">
        <v>760</v>
      </c>
      <c r="Z304" s="115">
        <v>50</v>
      </c>
      <c r="AA304" s="142">
        <v>45295</v>
      </c>
      <c r="AB304" s="142"/>
      <c r="AC304" s="111"/>
      <c r="AD304" s="177">
        <v>46</v>
      </c>
      <c r="AE304" s="31"/>
      <c r="AF304" s="178"/>
      <c r="AG304" s="178"/>
      <c r="AH304" s="178"/>
      <c r="AI304" s="178"/>
      <c r="AJ304" s="214"/>
    </row>
    <row r="305" spans="1:36" x14ac:dyDescent="0.25">
      <c r="A305" s="59">
        <v>297</v>
      </c>
      <c r="B305" s="179" t="s">
        <v>95</v>
      </c>
      <c r="C305" s="153" t="s">
        <v>469</v>
      </c>
      <c r="D305" s="153" t="s">
        <v>470</v>
      </c>
      <c r="E305" s="150" t="s">
        <v>94</v>
      </c>
      <c r="F305" s="117">
        <v>910</v>
      </c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31">
        <v>195</v>
      </c>
      <c r="Z305" s="115">
        <v>60</v>
      </c>
      <c r="AA305" s="142">
        <v>45308</v>
      </c>
      <c r="AB305" s="142"/>
      <c r="AC305" s="111"/>
      <c r="AD305" s="177">
        <v>1</v>
      </c>
      <c r="AE305" s="31"/>
      <c r="AF305" s="178"/>
      <c r="AG305" s="178"/>
      <c r="AH305" s="178"/>
      <c r="AI305" s="178"/>
      <c r="AJ305" s="214"/>
    </row>
    <row r="306" spans="1:36" x14ac:dyDescent="0.25">
      <c r="A306" s="59">
        <v>298</v>
      </c>
      <c r="B306" s="179" t="s">
        <v>95</v>
      </c>
      <c r="C306" s="153" t="s">
        <v>47</v>
      </c>
      <c r="D306" s="153" t="s">
        <v>47</v>
      </c>
      <c r="E306" s="150" t="s">
        <v>114</v>
      </c>
      <c r="F306" s="117">
        <v>910</v>
      </c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31">
        <v>90</v>
      </c>
      <c r="Z306" s="115">
        <v>95</v>
      </c>
      <c r="AA306" s="142">
        <v>45357</v>
      </c>
      <c r="AB306" s="142"/>
      <c r="AC306" s="111"/>
      <c r="AD306" s="177">
        <v>3</v>
      </c>
      <c r="AE306" s="31"/>
      <c r="AF306" s="178"/>
      <c r="AG306" s="178"/>
      <c r="AH306" s="178"/>
      <c r="AI306" s="178"/>
      <c r="AJ306" s="214"/>
    </row>
    <row r="307" spans="1:36" x14ac:dyDescent="0.25">
      <c r="A307" s="59">
        <v>299</v>
      </c>
      <c r="B307" s="179" t="s">
        <v>95</v>
      </c>
      <c r="C307" s="153" t="s">
        <v>47</v>
      </c>
      <c r="D307" s="153" t="s">
        <v>47</v>
      </c>
      <c r="E307" s="150" t="s">
        <v>115</v>
      </c>
      <c r="F307" s="117">
        <v>910</v>
      </c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31">
        <v>90</v>
      </c>
      <c r="Z307" s="115">
        <v>95</v>
      </c>
      <c r="AA307" s="142">
        <v>45366</v>
      </c>
      <c r="AB307" s="142"/>
      <c r="AC307" s="111"/>
      <c r="AD307" s="177">
        <v>2</v>
      </c>
      <c r="AE307" s="31"/>
      <c r="AF307" s="178"/>
      <c r="AG307" s="178"/>
      <c r="AH307" s="178"/>
      <c r="AI307" s="178"/>
      <c r="AJ307" s="214"/>
    </row>
    <row r="308" spans="1:36" x14ac:dyDescent="0.25">
      <c r="A308" s="59">
        <v>300</v>
      </c>
      <c r="B308" s="179" t="s">
        <v>95</v>
      </c>
      <c r="C308" s="153" t="s">
        <v>466</v>
      </c>
      <c r="D308" s="153" t="s">
        <v>473</v>
      </c>
      <c r="E308" s="150" t="s">
        <v>182</v>
      </c>
      <c r="F308" s="117">
        <v>910</v>
      </c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31">
        <v>30</v>
      </c>
      <c r="Z308" s="115">
        <v>95</v>
      </c>
      <c r="AA308" s="142">
        <v>45377</v>
      </c>
      <c r="AB308" s="142"/>
      <c r="AC308" s="111"/>
      <c r="AD308" s="177">
        <v>1</v>
      </c>
      <c r="AE308" s="31"/>
      <c r="AF308" s="178"/>
      <c r="AG308" s="178"/>
      <c r="AH308" s="178"/>
      <c r="AI308" s="178"/>
      <c r="AJ308" s="214"/>
    </row>
    <row r="309" spans="1:36" x14ac:dyDescent="0.25">
      <c r="A309" s="59">
        <v>301</v>
      </c>
      <c r="B309" s="179" t="s">
        <v>95</v>
      </c>
      <c r="C309" s="153" t="s">
        <v>471</v>
      </c>
      <c r="D309" s="153" t="s">
        <v>472</v>
      </c>
      <c r="E309" s="150" t="s">
        <v>183</v>
      </c>
      <c r="F309" s="117">
        <v>910</v>
      </c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31">
        <v>1520</v>
      </c>
      <c r="Z309" s="115">
        <v>30</v>
      </c>
      <c r="AA309" s="142">
        <v>45390</v>
      </c>
      <c r="AB309" s="142"/>
      <c r="AC309" s="111"/>
      <c r="AD309" s="177">
        <v>92</v>
      </c>
      <c r="AE309" s="31"/>
      <c r="AF309" s="178"/>
      <c r="AG309" s="178"/>
      <c r="AH309" s="178"/>
      <c r="AI309" s="178"/>
      <c r="AJ309" s="214"/>
    </row>
    <row r="310" spans="1:36" x14ac:dyDescent="0.25">
      <c r="A310" s="59">
        <v>302</v>
      </c>
      <c r="B310" s="179" t="s">
        <v>95</v>
      </c>
      <c r="C310" s="153" t="s">
        <v>469</v>
      </c>
      <c r="D310" s="153" t="s">
        <v>470</v>
      </c>
      <c r="E310" s="150" t="s">
        <v>116</v>
      </c>
      <c r="F310" s="117">
        <v>910</v>
      </c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31">
        <v>70</v>
      </c>
      <c r="Z310" s="115">
        <v>60</v>
      </c>
      <c r="AA310" s="142">
        <v>45376</v>
      </c>
      <c r="AB310" s="142"/>
      <c r="AC310" s="111"/>
      <c r="AD310" s="177">
        <v>4</v>
      </c>
      <c r="AE310" s="31"/>
      <c r="AF310" s="178"/>
      <c r="AG310" s="178"/>
      <c r="AH310" s="178"/>
      <c r="AI310" s="178"/>
      <c r="AJ310" s="214"/>
    </row>
    <row r="311" spans="1:36" x14ac:dyDescent="0.25">
      <c r="A311" s="59">
        <v>303</v>
      </c>
      <c r="B311" s="179" t="s">
        <v>95</v>
      </c>
      <c r="C311" s="153" t="s">
        <v>464</v>
      </c>
      <c r="D311" s="153" t="s">
        <v>465</v>
      </c>
      <c r="E311" s="150" t="s">
        <v>381</v>
      </c>
      <c r="F311" s="117">
        <v>910</v>
      </c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31">
        <v>15</v>
      </c>
      <c r="Z311" s="115">
        <v>50</v>
      </c>
      <c r="AA311" s="142">
        <v>45447</v>
      </c>
      <c r="AB311" s="142"/>
      <c r="AC311" s="111"/>
      <c r="AD311" s="177">
        <v>1</v>
      </c>
      <c r="AE311" s="31"/>
      <c r="AF311" s="178"/>
      <c r="AG311" s="178"/>
      <c r="AH311" s="178"/>
      <c r="AI311" s="178"/>
      <c r="AJ311" s="214"/>
    </row>
    <row r="312" spans="1:36" x14ac:dyDescent="0.25">
      <c r="A312" s="59">
        <v>304</v>
      </c>
      <c r="B312" s="179" t="s">
        <v>95</v>
      </c>
      <c r="C312" s="153" t="s">
        <v>474</v>
      </c>
      <c r="D312" s="153" t="s">
        <v>475</v>
      </c>
      <c r="E312" s="150" t="s">
        <v>382</v>
      </c>
      <c r="F312" s="117">
        <v>910</v>
      </c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31">
        <v>17</v>
      </c>
      <c r="Z312" s="115">
        <v>50</v>
      </c>
      <c r="AA312" s="142">
        <v>45433</v>
      </c>
      <c r="AB312" s="142"/>
      <c r="AC312" s="111"/>
      <c r="AD312" s="177">
        <v>1</v>
      </c>
      <c r="AE312" s="31"/>
      <c r="AF312" s="178"/>
      <c r="AG312" s="178"/>
      <c r="AH312" s="178"/>
      <c r="AI312" s="178"/>
      <c r="AJ312" s="214"/>
    </row>
    <row r="313" spans="1:36" x14ac:dyDescent="0.25">
      <c r="A313" s="59">
        <v>305</v>
      </c>
      <c r="B313" s="179" t="s">
        <v>95</v>
      </c>
      <c r="C313" s="153" t="s">
        <v>469</v>
      </c>
      <c r="D313" s="153" t="s">
        <v>470</v>
      </c>
      <c r="E313" s="150" t="s">
        <v>383</v>
      </c>
      <c r="F313" s="117">
        <v>910</v>
      </c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31">
        <v>107</v>
      </c>
      <c r="Z313" s="115">
        <v>50</v>
      </c>
      <c r="AA313" s="142">
        <v>45429</v>
      </c>
      <c r="AB313" s="142"/>
      <c r="AC313" s="111"/>
      <c r="AD313" s="177">
        <v>7</v>
      </c>
      <c r="AE313" s="31"/>
      <c r="AF313" s="178"/>
      <c r="AG313" s="178"/>
      <c r="AH313" s="178"/>
      <c r="AI313" s="178"/>
      <c r="AJ313" s="214"/>
    </row>
    <row r="314" spans="1:36" x14ac:dyDescent="0.25">
      <c r="A314" s="59">
        <v>306</v>
      </c>
      <c r="B314" s="179" t="s">
        <v>95</v>
      </c>
      <c r="C314" s="153" t="s">
        <v>461</v>
      </c>
      <c r="D314" s="153" t="s">
        <v>462</v>
      </c>
      <c r="E314" s="150" t="s">
        <v>384</v>
      </c>
      <c r="F314" s="117">
        <v>910</v>
      </c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31">
        <v>50</v>
      </c>
      <c r="Z314" s="115">
        <v>95</v>
      </c>
      <c r="AA314" s="142">
        <v>45429</v>
      </c>
      <c r="AB314" s="142"/>
      <c r="AC314" s="111"/>
      <c r="AD314" s="177">
        <v>1</v>
      </c>
      <c r="AE314" s="31"/>
      <c r="AF314" s="178"/>
      <c r="AG314" s="178"/>
      <c r="AH314" s="178"/>
      <c r="AI314" s="178"/>
      <c r="AJ314" s="214"/>
    </row>
    <row r="315" spans="1:36" x14ac:dyDescent="0.25">
      <c r="A315" s="59">
        <v>307</v>
      </c>
      <c r="B315" s="179" t="s">
        <v>95</v>
      </c>
      <c r="C315" s="153" t="s">
        <v>476</v>
      </c>
      <c r="D315" s="153" t="s">
        <v>476</v>
      </c>
      <c r="E315" s="150" t="s">
        <v>385</v>
      </c>
      <c r="F315" s="117">
        <v>910</v>
      </c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31">
        <v>25</v>
      </c>
      <c r="Z315" s="115">
        <v>95</v>
      </c>
      <c r="AA315" s="142">
        <v>45439</v>
      </c>
      <c r="AB315" s="142"/>
      <c r="AC315" s="111"/>
      <c r="AD315" s="177">
        <v>1</v>
      </c>
      <c r="AE315" s="31"/>
      <c r="AF315" s="178"/>
      <c r="AG315" s="178"/>
      <c r="AH315" s="178"/>
      <c r="AI315" s="178"/>
      <c r="AJ315" s="214"/>
    </row>
    <row r="316" spans="1:36" x14ac:dyDescent="0.25">
      <c r="A316" s="59">
        <v>308</v>
      </c>
      <c r="B316" s="179" t="s">
        <v>95</v>
      </c>
      <c r="C316" s="153" t="s">
        <v>471</v>
      </c>
      <c r="D316" s="153" t="s">
        <v>477</v>
      </c>
      <c r="E316" s="150" t="s">
        <v>386</v>
      </c>
      <c r="F316" s="117">
        <v>910</v>
      </c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31">
        <v>25</v>
      </c>
      <c r="Z316" s="115">
        <v>70</v>
      </c>
      <c r="AA316" s="142">
        <v>45434</v>
      </c>
      <c r="AB316" s="142"/>
      <c r="AC316" s="111"/>
      <c r="AD316" s="177">
        <v>2</v>
      </c>
      <c r="AE316" s="31"/>
      <c r="AF316" s="178"/>
      <c r="AG316" s="178"/>
      <c r="AH316" s="178"/>
      <c r="AI316" s="178"/>
      <c r="AJ316" s="214"/>
    </row>
    <row r="317" spans="1:36" x14ac:dyDescent="0.25">
      <c r="A317" s="59">
        <v>309</v>
      </c>
      <c r="B317" s="179" t="s">
        <v>95</v>
      </c>
      <c r="C317" s="153" t="s">
        <v>461</v>
      </c>
      <c r="D317" s="153" t="s">
        <v>462</v>
      </c>
      <c r="E317" s="150" t="s">
        <v>387</v>
      </c>
      <c r="F317" s="117">
        <v>910</v>
      </c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31">
        <v>55</v>
      </c>
      <c r="Z317" s="115">
        <v>95</v>
      </c>
      <c r="AA317" s="142">
        <v>45427</v>
      </c>
      <c r="AB317" s="142"/>
      <c r="AC317" s="111"/>
      <c r="AD317" s="177">
        <v>1</v>
      </c>
      <c r="AE317" s="31"/>
      <c r="AF317" s="178"/>
      <c r="AG317" s="178"/>
      <c r="AH317" s="178"/>
      <c r="AI317" s="178"/>
      <c r="AJ317" s="214"/>
    </row>
    <row r="318" spans="1:36" x14ac:dyDescent="0.25">
      <c r="A318" s="59">
        <v>310</v>
      </c>
      <c r="B318" s="179" t="s">
        <v>95</v>
      </c>
      <c r="C318" s="153" t="s">
        <v>461</v>
      </c>
      <c r="D318" s="153" t="s">
        <v>478</v>
      </c>
      <c r="E318" s="150" t="s">
        <v>388</v>
      </c>
      <c r="F318" s="117">
        <v>910</v>
      </c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31">
        <v>12</v>
      </c>
      <c r="Z318" s="115">
        <v>95</v>
      </c>
      <c r="AA318" s="142">
        <v>45414</v>
      </c>
      <c r="AB318" s="142"/>
      <c r="AC318" s="111"/>
      <c r="AD318" s="177">
        <v>1</v>
      </c>
      <c r="AE318" s="31"/>
      <c r="AF318" s="178"/>
      <c r="AG318" s="178"/>
      <c r="AH318" s="178"/>
      <c r="AI318" s="178"/>
      <c r="AJ318" s="214"/>
    </row>
    <row r="319" spans="1:36" x14ac:dyDescent="0.25">
      <c r="A319" s="59">
        <v>311</v>
      </c>
      <c r="B319" s="179" t="s">
        <v>95</v>
      </c>
      <c r="C319" s="153" t="s">
        <v>463</v>
      </c>
      <c r="D319" s="153" t="s">
        <v>463</v>
      </c>
      <c r="E319" s="150" t="s">
        <v>389</v>
      </c>
      <c r="F319" s="117">
        <v>910</v>
      </c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31">
        <v>32</v>
      </c>
      <c r="Z319" s="115">
        <v>95</v>
      </c>
      <c r="AA319" s="142">
        <v>45419</v>
      </c>
      <c r="AB319" s="142"/>
      <c r="AC319" s="111"/>
      <c r="AD319" s="177">
        <v>1</v>
      </c>
      <c r="AE319" s="31"/>
      <c r="AF319" s="178"/>
      <c r="AG319" s="178"/>
      <c r="AH319" s="178"/>
      <c r="AI319" s="178"/>
      <c r="AJ319" s="214"/>
    </row>
    <row r="320" spans="1:36" x14ac:dyDescent="0.25">
      <c r="A320" s="59">
        <v>312</v>
      </c>
      <c r="B320" s="179" t="s">
        <v>95</v>
      </c>
      <c r="C320" s="153" t="s">
        <v>463</v>
      </c>
      <c r="D320" s="153" t="s">
        <v>463</v>
      </c>
      <c r="E320" s="150" t="s">
        <v>390</v>
      </c>
      <c r="F320" s="117">
        <v>910</v>
      </c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31">
        <v>40</v>
      </c>
      <c r="Z320" s="115">
        <v>95</v>
      </c>
      <c r="AA320" s="142">
        <v>45418</v>
      </c>
      <c r="AB320" s="142"/>
      <c r="AC320" s="111"/>
      <c r="AD320" s="177">
        <v>1</v>
      </c>
      <c r="AE320" s="31"/>
      <c r="AF320" s="178"/>
      <c r="AG320" s="178"/>
      <c r="AH320" s="178"/>
      <c r="AI320" s="178"/>
      <c r="AJ320" s="214"/>
    </row>
    <row r="321" spans="1:36" x14ac:dyDescent="0.25">
      <c r="A321" s="59">
        <v>313</v>
      </c>
      <c r="B321" s="179" t="s">
        <v>95</v>
      </c>
      <c r="C321" s="153" t="s">
        <v>471</v>
      </c>
      <c r="D321" s="153" t="s">
        <v>392</v>
      </c>
      <c r="E321" s="150" t="s">
        <v>391</v>
      </c>
      <c r="F321" s="117">
        <v>910</v>
      </c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31">
        <v>307</v>
      </c>
      <c r="Z321" s="115">
        <v>95</v>
      </c>
      <c r="AA321" s="142">
        <v>45418</v>
      </c>
      <c r="AB321" s="142"/>
      <c r="AC321" s="111"/>
      <c r="AD321" s="177">
        <v>7</v>
      </c>
      <c r="AE321" s="31"/>
      <c r="AF321" s="178"/>
      <c r="AG321" s="178"/>
      <c r="AH321" s="178"/>
      <c r="AI321" s="178"/>
      <c r="AJ321" s="214"/>
    </row>
    <row r="322" spans="1:36" x14ac:dyDescent="0.25">
      <c r="A322" s="59">
        <v>314</v>
      </c>
      <c r="B322" s="179" t="s">
        <v>95</v>
      </c>
      <c r="C322" s="153" t="s">
        <v>471</v>
      </c>
      <c r="D322" s="153" t="s">
        <v>392</v>
      </c>
      <c r="E322" s="150" t="s">
        <v>393</v>
      </c>
      <c r="F322" s="117">
        <v>910</v>
      </c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31">
        <v>340</v>
      </c>
      <c r="Z322" s="115">
        <v>60</v>
      </c>
      <c r="AA322" s="142">
        <v>45418</v>
      </c>
      <c r="AB322" s="142"/>
      <c r="AC322" s="111"/>
      <c r="AD322" s="177">
        <v>1</v>
      </c>
      <c r="AE322" s="31"/>
      <c r="AF322" s="178"/>
      <c r="AG322" s="178"/>
      <c r="AH322" s="178"/>
      <c r="AI322" s="178"/>
      <c r="AJ322" s="214"/>
    </row>
    <row r="323" spans="1:36" x14ac:dyDescent="0.25">
      <c r="A323" s="59">
        <v>315</v>
      </c>
      <c r="B323" s="179" t="s">
        <v>95</v>
      </c>
      <c r="C323" s="153" t="s">
        <v>479</v>
      </c>
      <c r="D323" s="153" t="s">
        <v>480</v>
      </c>
      <c r="E323" s="150" t="s">
        <v>394</v>
      </c>
      <c r="F323" s="117">
        <v>910</v>
      </c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31">
        <v>65</v>
      </c>
      <c r="Z323" s="115">
        <v>95</v>
      </c>
      <c r="AA323" s="142">
        <v>45436</v>
      </c>
      <c r="AB323" s="142"/>
      <c r="AC323" s="111"/>
      <c r="AD323" s="177">
        <v>4</v>
      </c>
      <c r="AE323" s="31"/>
      <c r="AF323" s="178"/>
      <c r="AG323" s="178"/>
      <c r="AH323" s="178"/>
      <c r="AI323" s="178"/>
      <c r="AJ323" s="214"/>
    </row>
    <row r="324" spans="1:36" x14ac:dyDescent="0.25">
      <c r="A324" s="59">
        <v>316</v>
      </c>
      <c r="B324" s="179" t="s">
        <v>95</v>
      </c>
      <c r="C324" s="153" t="s">
        <v>479</v>
      </c>
      <c r="D324" s="153" t="s">
        <v>480</v>
      </c>
      <c r="E324" s="150" t="s">
        <v>395</v>
      </c>
      <c r="F324" s="117">
        <v>910</v>
      </c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31">
        <v>185</v>
      </c>
      <c r="Z324" s="115">
        <v>50</v>
      </c>
      <c r="AA324" s="142">
        <v>45442</v>
      </c>
      <c r="AB324" s="142"/>
      <c r="AC324" s="111"/>
      <c r="AD324" s="177"/>
      <c r="AE324" s="31">
        <v>1</v>
      </c>
      <c r="AF324" s="178"/>
      <c r="AG324" s="178"/>
      <c r="AH324" s="178"/>
      <c r="AI324" s="178"/>
      <c r="AJ324" s="214"/>
    </row>
    <row r="325" spans="1:36" x14ac:dyDescent="0.25">
      <c r="A325" s="59">
        <v>317</v>
      </c>
      <c r="B325" s="179" t="s">
        <v>95</v>
      </c>
      <c r="C325" s="153" t="s">
        <v>466</v>
      </c>
      <c r="D325" s="153" t="s">
        <v>466</v>
      </c>
      <c r="E325" s="150" t="s">
        <v>396</v>
      </c>
      <c r="F325" s="117">
        <v>910</v>
      </c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31">
        <v>1606</v>
      </c>
      <c r="Z325" s="115">
        <v>50</v>
      </c>
      <c r="AA325" s="142">
        <v>45446</v>
      </c>
      <c r="AB325" s="142"/>
      <c r="AC325" s="111"/>
      <c r="AD325" s="177">
        <v>92</v>
      </c>
      <c r="AE325" s="31"/>
      <c r="AF325" s="178"/>
      <c r="AG325" s="178"/>
      <c r="AH325" s="178"/>
      <c r="AI325" s="178"/>
      <c r="AJ325" s="214"/>
    </row>
    <row r="326" spans="1:36" x14ac:dyDescent="0.25">
      <c r="A326" s="59">
        <v>318</v>
      </c>
      <c r="B326" s="179" t="s">
        <v>95</v>
      </c>
      <c r="C326" s="153" t="s">
        <v>481</v>
      </c>
      <c r="D326" s="153" t="s">
        <v>482</v>
      </c>
      <c r="E326" s="150" t="s">
        <v>397</v>
      </c>
      <c r="F326" s="117">
        <v>910</v>
      </c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31">
        <v>1679</v>
      </c>
      <c r="Z326" s="115">
        <v>50</v>
      </c>
      <c r="AA326" s="142">
        <v>45414</v>
      </c>
      <c r="AB326" s="142"/>
      <c r="AC326" s="111"/>
      <c r="AD326" s="177">
        <v>78</v>
      </c>
      <c r="AE326" s="31"/>
      <c r="AF326" s="178"/>
      <c r="AG326" s="178"/>
      <c r="AH326" s="178"/>
      <c r="AI326" s="178"/>
      <c r="AJ326" s="214"/>
    </row>
    <row r="327" spans="1:36" x14ac:dyDescent="0.25">
      <c r="A327" s="59">
        <v>319</v>
      </c>
      <c r="B327" s="179" t="s">
        <v>95</v>
      </c>
      <c r="C327" s="153" t="s">
        <v>476</v>
      </c>
      <c r="D327" s="153" t="s">
        <v>476</v>
      </c>
      <c r="E327" s="150" t="s">
        <v>398</v>
      </c>
      <c r="F327" s="117">
        <v>910</v>
      </c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31">
        <v>25</v>
      </c>
      <c r="Z327" s="115">
        <v>50</v>
      </c>
      <c r="AA327" s="142">
        <v>45439</v>
      </c>
      <c r="AB327" s="142"/>
      <c r="AC327" s="111"/>
      <c r="AD327" s="177">
        <v>1</v>
      </c>
      <c r="AE327" s="31"/>
      <c r="AF327" s="178"/>
      <c r="AG327" s="178"/>
      <c r="AH327" s="178"/>
      <c r="AI327" s="178"/>
      <c r="AJ327" s="214"/>
    </row>
    <row r="328" spans="1:36" x14ac:dyDescent="0.25">
      <c r="A328" s="59">
        <v>320</v>
      </c>
      <c r="B328" s="179" t="s">
        <v>95</v>
      </c>
      <c r="C328" s="153" t="s">
        <v>463</v>
      </c>
      <c r="D328" s="153" t="s">
        <v>483</v>
      </c>
      <c r="E328" s="150" t="s">
        <v>399</v>
      </c>
      <c r="F328" s="117">
        <v>910</v>
      </c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31">
        <v>140</v>
      </c>
      <c r="Z328" s="115">
        <v>70</v>
      </c>
      <c r="AA328" s="142">
        <v>45439</v>
      </c>
      <c r="AB328" s="142"/>
      <c r="AC328" s="111"/>
      <c r="AD328" s="177">
        <v>4</v>
      </c>
      <c r="AE328" s="31"/>
      <c r="AF328" s="178"/>
      <c r="AG328" s="178"/>
      <c r="AH328" s="178"/>
      <c r="AI328" s="178"/>
      <c r="AJ328" s="214"/>
    </row>
    <row r="329" spans="1:36" x14ac:dyDescent="0.25">
      <c r="A329" s="59">
        <v>321</v>
      </c>
      <c r="B329" s="179" t="s">
        <v>95</v>
      </c>
      <c r="C329" s="153" t="s">
        <v>469</v>
      </c>
      <c r="D329" s="153" t="s">
        <v>470</v>
      </c>
      <c r="E329" s="150" t="s">
        <v>400</v>
      </c>
      <c r="F329" s="117">
        <v>910</v>
      </c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31">
        <v>80</v>
      </c>
      <c r="Z329" s="115">
        <v>50</v>
      </c>
      <c r="AA329" s="142">
        <v>45436</v>
      </c>
      <c r="AB329" s="142"/>
      <c r="AC329" s="111"/>
      <c r="AD329" s="177">
        <v>5</v>
      </c>
      <c r="AE329" s="31"/>
      <c r="AF329" s="178"/>
      <c r="AG329" s="178"/>
      <c r="AH329" s="178"/>
      <c r="AI329" s="178"/>
      <c r="AJ329" s="214"/>
    </row>
    <row r="330" spans="1:36" x14ac:dyDescent="0.25">
      <c r="A330" s="59">
        <v>322</v>
      </c>
      <c r="B330" s="179" t="s">
        <v>95</v>
      </c>
      <c r="C330" s="153" t="s">
        <v>463</v>
      </c>
      <c r="D330" s="153" t="s">
        <v>463</v>
      </c>
      <c r="E330" s="150" t="s">
        <v>401</v>
      </c>
      <c r="F330" s="117">
        <v>910</v>
      </c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31">
        <v>100</v>
      </c>
      <c r="Z330" s="115">
        <v>60</v>
      </c>
      <c r="AA330" s="142">
        <v>45439</v>
      </c>
      <c r="AB330" s="142"/>
      <c r="AC330" s="111"/>
      <c r="AD330" s="177">
        <v>5</v>
      </c>
      <c r="AE330" s="31"/>
      <c r="AF330" s="178"/>
      <c r="AG330" s="178"/>
      <c r="AH330" s="178"/>
      <c r="AI330" s="178"/>
      <c r="AJ330" s="214"/>
    </row>
    <row r="331" spans="1:36" x14ac:dyDescent="0.25">
      <c r="A331" s="59">
        <v>323</v>
      </c>
      <c r="B331" s="179" t="s">
        <v>95</v>
      </c>
      <c r="C331" s="153" t="s">
        <v>484</v>
      </c>
      <c r="D331" s="153" t="s">
        <v>485</v>
      </c>
      <c r="E331" s="150" t="s">
        <v>402</v>
      </c>
      <c r="F331" s="117">
        <v>910</v>
      </c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31">
        <v>38</v>
      </c>
      <c r="Z331" s="115">
        <v>50</v>
      </c>
      <c r="AA331" s="142">
        <v>45448</v>
      </c>
      <c r="AB331" s="142"/>
      <c r="AC331" s="111"/>
      <c r="AD331" s="177">
        <v>1</v>
      </c>
      <c r="AE331" s="31"/>
      <c r="AF331" s="178"/>
      <c r="AG331" s="178"/>
      <c r="AH331" s="178"/>
      <c r="AI331" s="178"/>
      <c r="AJ331" s="214"/>
    </row>
    <row r="332" spans="1:36" x14ac:dyDescent="0.25">
      <c r="A332" s="59">
        <v>324</v>
      </c>
      <c r="B332" s="179" t="s">
        <v>95</v>
      </c>
      <c r="C332" s="153" t="s">
        <v>484</v>
      </c>
      <c r="D332" s="153" t="s">
        <v>485</v>
      </c>
      <c r="E332" s="150" t="s">
        <v>403</v>
      </c>
      <c r="F332" s="117">
        <v>910</v>
      </c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31">
        <v>75</v>
      </c>
      <c r="Z332" s="115">
        <v>50</v>
      </c>
      <c r="AA332" s="142">
        <v>45450</v>
      </c>
      <c r="AB332" s="142"/>
      <c r="AC332" s="111"/>
      <c r="AD332" s="177">
        <v>1</v>
      </c>
      <c r="AE332" s="31"/>
      <c r="AF332" s="178"/>
      <c r="AG332" s="178"/>
      <c r="AH332" s="178"/>
      <c r="AI332" s="178"/>
      <c r="AJ332" s="214"/>
    </row>
    <row r="333" spans="1:36" x14ac:dyDescent="0.25">
      <c r="A333" s="59">
        <v>325</v>
      </c>
      <c r="B333" s="179" t="s">
        <v>95</v>
      </c>
      <c r="C333" s="153" t="s">
        <v>464</v>
      </c>
      <c r="D333" s="153" t="s">
        <v>465</v>
      </c>
      <c r="E333" s="150" t="s">
        <v>404</v>
      </c>
      <c r="F333" s="117">
        <v>910</v>
      </c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31">
        <v>156</v>
      </c>
      <c r="Z333" s="115">
        <v>50</v>
      </c>
      <c r="AA333" s="142">
        <v>45448</v>
      </c>
      <c r="AB333" s="142"/>
      <c r="AC333" s="111"/>
      <c r="AD333" s="177">
        <v>6</v>
      </c>
      <c r="AE333" s="31"/>
      <c r="AF333" s="178"/>
      <c r="AG333" s="178"/>
      <c r="AH333" s="178"/>
      <c r="AI333" s="178"/>
      <c r="AJ333" s="214"/>
    </row>
    <row r="334" spans="1:36" x14ac:dyDescent="0.25">
      <c r="A334" s="59">
        <v>326</v>
      </c>
      <c r="B334" s="179" t="s">
        <v>95</v>
      </c>
      <c r="C334" s="153" t="s">
        <v>476</v>
      </c>
      <c r="D334" s="153" t="s">
        <v>476</v>
      </c>
      <c r="E334" s="150" t="s">
        <v>405</v>
      </c>
      <c r="F334" s="117">
        <v>910</v>
      </c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31">
        <v>30</v>
      </c>
      <c r="Z334" s="115">
        <v>50</v>
      </c>
      <c r="AA334" s="142">
        <v>45457</v>
      </c>
      <c r="AB334" s="142"/>
      <c r="AC334" s="111"/>
      <c r="AD334" s="177">
        <v>1</v>
      </c>
      <c r="AE334" s="31"/>
      <c r="AF334" s="178"/>
      <c r="AG334" s="178"/>
      <c r="AH334" s="178"/>
      <c r="AI334" s="178"/>
      <c r="AJ334" s="214"/>
    </row>
    <row r="335" spans="1:36" x14ac:dyDescent="0.25">
      <c r="A335" s="59">
        <v>327</v>
      </c>
      <c r="B335" s="179" t="s">
        <v>95</v>
      </c>
      <c r="C335" s="153" t="s">
        <v>469</v>
      </c>
      <c r="D335" s="153" t="s">
        <v>486</v>
      </c>
      <c r="E335" s="150" t="s">
        <v>406</v>
      </c>
      <c r="F335" s="117">
        <v>910</v>
      </c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31">
        <v>40</v>
      </c>
      <c r="Z335" s="115">
        <v>50</v>
      </c>
      <c r="AA335" s="142">
        <v>45471</v>
      </c>
      <c r="AB335" s="142"/>
      <c r="AC335" s="111"/>
      <c r="AD335" s="177">
        <v>2</v>
      </c>
      <c r="AE335" s="31"/>
      <c r="AF335" s="178"/>
      <c r="AG335" s="178"/>
      <c r="AH335" s="178"/>
      <c r="AI335" s="178"/>
      <c r="AJ335" s="214"/>
    </row>
    <row r="336" spans="1:36" x14ac:dyDescent="0.25">
      <c r="A336" s="59">
        <v>328</v>
      </c>
      <c r="B336" s="179" t="s">
        <v>95</v>
      </c>
      <c r="C336" s="153" t="s">
        <v>481</v>
      </c>
      <c r="D336" s="153" t="s">
        <v>482</v>
      </c>
      <c r="E336" s="150" t="s">
        <v>407</v>
      </c>
      <c r="F336" s="117">
        <v>910</v>
      </c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31">
        <v>110</v>
      </c>
      <c r="Z336" s="115">
        <v>95</v>
      </c>
      <c r="AA336" s="142">
        <v>45454</v>
      </c>
      <c r="AB336" s="142"/>
      <c r="AC336" s="111"/>
      <c r="AD336" s="177">
        <v>7</v>
      </c>
      <c r="AE336" s="31"/>
      <c r="AF336" s="178"/>
      <c r="AG336" s="178"/>
      <c r="AH336" s="178"/>
      <c r="AI336" s="178"/>
      <c r="AJ336" s="214"/>
    </row>
    <row r="337" spans="1:36" x14ac:dyDescent="0.25">
      <c r="A337" s="59">
        <v>329</v>
      </c>
      <c r="B337" s="179" t="s">
        <v>95</v>
      </c>
      <c r="C337" s="153" t="s">
        <v>481</v>
      </c>
      <c r="D337" s="153" t="s">
        <v>482</v>
      </c>
      <c r="E337" s="150" t="s">
        <v>408</v>
      </c>
      <c r="F337" s="117">
        <v>910</v>
      </c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31">
        <v>144</v>
      </c>
      <c r="Z337" s="115">
        <v>50</v>
      </c>
      <c r="AA337" s="142">
        <v>45455</v>
      </c>
      <c r="AB337" s="142"/>
      <c r="AC337" s="111"/>
      <c r="AD337" s="177">
        <v>3</v>
      </c>
      <c r="AE337" s="31"/>
      <c r="AF337" s="178"/>
      <c r="AG337" s="178"/>
      <c r="AH337" s="178"/>
      <c r="AI337" s="178"/>
      <c r="AJ337" s="214"/>
    </row>
    <row r="338" spans="1:36" x14ac:dyDescent="0.25">
      <c r="A338" s="59">
        <v>330</v>
      </c>
      <c r="B338" s="179" t="s">
        <v>95</v>
      </c>
      <c r="C338" s="153" t="s">
        <v>481</v>
      </c>
      <c r="D338" s="153" t="s">
        <v>482</v>
      </c>
      <c r="E338" s="150" t="s">
        <v>409</v>
      </c>
      <c r="F338" s="117">
        <v>910</v>
      </c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31">
        <v>140</v>
      </c>
      <c r="Z338" s="115">
        <v>50</v>
      </c>
      <c r="AA338" s="142">
        <v>45434</v>
      </c>
      <c r="AB338" s="142"/>
      <c r="AC338" s="111"/>
      <c r="AD338" s="177"/>
      <c r="AE338" s="31">
        <v>2</v>
      </c>
      <c r="AF338" s="178"/>
      <c r="AG338" s="178"/>
      <c r="AH338" s="178"/>
      <c r="AI338" s="178"/>
      <c r="AJ338" s="214"/>
    </row>
    <row r="339" spans="1:36" x14ac:dyDescent="0.25">
      <c r="A339" s="59">
        <v>331</v>
      </c>
      <c r="B339" s="179" t="s">
        <v>95</v>
      </c>
      <c r="C339" s="153" t="s">
        <v>481</v>
      </c>
      <c r="D339" s="153" t="s">
        <v>482</v>
      </c>
      <c r="E339" s="150" t="s">
        <v>410</v>
      </c>
      <c r="F339" s="117">
        <v>910</v>
      </c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31">
        <v>600</v>
      </c>
      <c r="Z339" s="115">
        <v>50</v>
      </c>
      <c r="AA339" s="142">
        <v>45468</v>
      </c>
      <c r="AB339" s="142"/>
      <c r="AC339" s="111"/>
      <c r="AD339" s="177">
        <v>6</v>
      </c>
      <c r="AE339" s="31"/>
      <c r="AF339" s="178"/>
      <c r="AG339" s="178"/>
      <c r="AH339" s="178"/>
      <c r="AI339" s="178"/>
      <c r="AJ339" s="214"/>
    </row>
    <row r="340" spans="1:36" x14ac:dyDescent="0.25">
      <c r="A340" s="59">
        <v>332</v>
      </c>
      <c r="B340" s="179" t="s">
        <v>95</v>
      </c>
      <c r="C340" s="153" t="s">
        <v>484</v>
      </c>
      <c r="D340" s="153" t="s">
        <v>487</v>
      </c>
      <c r="E340" s="150" t="s">
        <v>411</v>
      </c>
      <c r="F340" s="117">
        <v>910</v>
      </c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31">
        <v>73</v>
      </c>
      <c r="Z340" s="115">
        <v>95</v>
      </c>
      <c r="AA340" s="142">
        <v>45461</v>
      </c>
      <c r="AB340" s="142"/>
      <c r="AC340" s="111"/>
      <c r="AD340" s="177">
        <v>2</v>
      </c>
      <c r="AE340" s="31"/>
      <c r="AF340" s="178"/>
      <c r="AG340" s="178"/>
      <c r="AH340" s="178"/>
      <c r="AI340" s="178"/>
      <c r="AJ340" s="214"/>
    </row>
    <row r="341" spans="1:36" x14ac:dyDescent="0.25">
      <c r="A341" s="59">
        <v>333</v>
      </c>
      <c r="B341" s="179" t="s">
        <v>95</v>
      </c>
      <c r="C341" s="153" t="s">
        <v>481</v>
      </c>
      <c r="D341" s="153" t="s">
        <v>482</v>
      </c>
      <c r="E341" s="150" t="s">
        <v>412</v>
      </c>
      <c r="F341" s="117">
        <v>910</v>
      </c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31">
        <v>2500</v>
      </c>
      <c r="Z341" s="115">
        <v>50</v>
      </c>
      <c r="AA341" s="142">
        <v>45469</v>
      </c>
      <c r="AB341" s="142"/>
      <c r="AC341" s="111"/>
      <c r="AD341" s="177">
        <v>132</v>
      </c>
      <c r="AE341" s="31"/>
      <c r="AF341" s="178"/>
      <c r="AG341" s="178"/>
      <c r="AH341" s="178"/>
      <c r="AI341" s="178"/>
      <c r="AJ341" s="214"/>
    </row>
    <row r="342" spans="1:36" x14ac:dyDescent="0.25">
      <c r="A342" s="59">
        <v>334</v>
      </c>
      <c r="B342" s="179" t="s">
        <v>95</v>
      </c>
      <c r="C342" s="153" t="s">
        <v>481</v>
      </c>
      <c r="D342" s="153" t="s">
        <v>482</v>
      </c>
      <c r="E342" s="150" t="s">
        <v>413</v>
      </c>
      <c r="F342" s="117">
        <v>910</v>
      </c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31">
        <v>36</v>
      </c>
      <c r="Z342" s="115">
        <v>95</v>
      </c>
      <c r="AA342" s="142">
        <v>45467</v>
      </c>
      <c r="AB342" s="142"/>
      <c r="AC342" s="111"/>
      <c r="AD342" s="177">
        <v>1</v>
      </c>
      <c r="AE342" s="31"/>
      <c r="AF342" s="178"/>
      <c r="AG342" s="178"/>
      <c r="AH342" s="178"/>
      <c r="AI342" s="178"/>
      <c r="AJ342" s="214"/>
    </row>
    <row r="343" spans="1:36" x14ac:dyDescent="0.25">
      <c r="A343" s="59">
        <v>335</v>
      </c>
      <c r="B343" s="179" t="s">
        <v>95</v>
      </c>
      <c r="C343" s="153" t="s">
        <v>481</v>
      </c>
      <c r="D343" s="153" t="s">
        <v>482</v>
      </c>
      <c r="E343" s="150" t="s">
        <v>414</v>
      </c>
      <c r="F343" s="117">
        <v>910</v>
      </c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31">
        <v>56</v>
      </c>
      <c r="Z343" s="115">
        <v>50</v>
      </c>
      <c r="AA343" s="142">
        <v>45468</v>
      </c>
      <c r="AB343" s="142"/>
      <c r="AC343" s="111"/>
      <c r="AD343" s="177">
        <v>2</v>
      </c>
      <c r="AE343" s="31"/>
      <c r="AF343" s="178"/>
      <c r="AG343" s="178"/>
      <c r="AH343" s="178"/>
      <c r="AI343" s="178"/>
      <c r="AJ343" s="214"/>
    </row>
    <row r="344" spans="1:36" x14ac:dyDescent="0.25">
      <c r="A344" s="59">
        <v>336</v>
      </c>
      <c r="B344" s="179" t="s">
        <v>95</v>
      </c>
      <c r="C344" s="153" t="s">
        <v>481</v>
      </c>
      <c r="D344" s="153" t="s">
        <v>482</v>
      </c>
      <c r="E344" s="150" t="s">
        <v>415</v>
      </c>
      <c r="F344" s="117">
        <v>910</v>
      </c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31">
        <v>78</v>
      </c>
      <c r="Z344" s="115">
        <v>50</v>
      </c>
      <c r="AA344" s="142">
        <v>45474</v>
      </c>
      <c r="AB344" s="142"/>
      <c r="AC344" s="111"/>
      <c r="AD344" s="177">
        <v>1</v>
      </c>
      <c r="AE344" s="31"/>
      <c r="AF344" s="178"/>
      <c r="AG344" s="178"/>
      <c r="AH344" s="178"/>
      <c r="AI344" s="178"/>
      <c r="AJ344" s="214"/>
    </row>
  </sheetData>
  <autoFilter ref="A8:AI344" xr:uid="{00000000-0009-0000-0000-000001000000}"/>
  <mergeCells count="9">
    <mergeCell ref="A1:AI1"/>
    <mergeCell ref="A3:AI3"/>
    <mergeCell ref="F5:F8"/>
    <mergeCell ref="E5:E8"/>
    <mergeCell ref="A5:A8"/>
    <mergeCell ref="B5:B8"/>
    <mergeCell ref="C5:C8"/>
    <mergeCell ref="D5:D8"/>
    <mergeCell ref="A2:C2"/>
  </mergeCells>
  <phoneticPr fontId="0" type="noConversion"/>
  <conditionalFormatting sqref="AB9:AC9">
    <cfRule type="containsText" dxfId="46" priority="284" operator="containsText" text="no">
      <formula>NOT(ISERROR(SEARCH("no",AB9)))</formula>
    </cfRule>
    <cfRule type="containsText" dxfId="45" priority="285" operator="containsText" text="si">
      <formula>NOT(ISERROR(SEARCH("si",AB9)))</formula>
    </cfRule>
  </conditionalFormatting>
  <conditionalFormatting sqref="AD9:AE9">
    <cfRule type="cellIs" dxfId="44" priority="282" operator="equal">
      <formula>0</formula>
    </cfRule>
    <cfRule type="containsText" dxfId="43" priority="283" operator="containsText" text="SGP">
      <formula>NOT(ISERROR(SEARCH("SGP",AD9)))</formula>
    </cfRule>
  </conditionalFormatting>
  <conditionalFormatting sqref="AE9">
    <cfRule type="containsBlanks" dxfId="42" priority="281">
      <formula>LEN(TRIM(AE9))=0</formula>
    </cfRule>
  </conditionalFormatting>
  <conditionalFormatting sqref="E154:E197">
    <cfRule type="duplicateValues" dxfId="41" priority="111"/>
  </conditionalFormatting>
  <conditionalFormatting sqref="AF297:AF320 AF323:AF344">
    <cfRule type="cellIs" dxfId="40" priority="105" operator="equal">
      <formula>0</formula>
    </cfRule>
    <cfRule type="containsText" dxfId="39" priority="106" operator="containsText" text="SGP">
      <formula>NOT(ISERROR(SEARCH("SGP",AF297)))</formula>
    </cfRule>
  </conditionalFormatting>
  <conditionalFormatting sqref="AF297">
    <cfRule type="containsText" dxfId="38" priority="108" operator="containsText" text="SGP">
      <formula>NOT(ISERROR(SEARCH("SGP",AF297)))</formula>
    </cfRule>
  </conditionalFormatting>
  <conditionalFormatting sqref="AF297:AF320 AF323:AF344">
    <cfRule type="containsBlanks" dxfId="37" priority="107">
      <formula>LEN(TRIM(AF297))=0</formula>
    </cfRule>
  </conditionalFormatting>
  <conditionalFormatting sqref="AF321:AF322">
    <cfRule type="cellIs" dxfId="36" priority="100" operator="equal">
      <formula>0</formula>
    </cfRule>
    <cfRule type="containsText" dxfId="35" priority="101" operator="containsText" text="SGP">
      <formula>NOT(ISERROR(SEARCH("SGP",AF321)))</formula>
    </cfRule>
  </conditionalFormatting>
  <conditionalFormatting sqref="AF321:AF322">
    <cfRule type="containsBlanks" dxfId="34" priority="102">
      <formula>LEN(TRIM(AF321))=0</formula>
    </cfRule>
  </conditionalFormatting>
  <conditionalFormatting sqref="E110:E148">
    <cfRule type="duplicateValues" dxfId="33" priority="26" stopIfTrue="1"/>
    <cfRule type="duplicateValues" dxfId="32" priority="27" stopIfTrue="1"/>
    <cfRule type="duplicateValues" dxfId="31" priority="28" stopIfTrue="1"/>
    <cfRule type="duplicateValues" dxfId="30" priority="29" stopIfTrue="1"/>
    <cfRule type="duplicateValues" dxfId="29" priority="30" stopIfTrue="1"/>
    <cfRule type="duplicateValues" dxfId="28" priority="31" stopIfTrue="1"/>
    <cfRule type="duplicateValues" dxfId="27" priority="32" stopIfTrue="1"/>
    <cfRule type="duplicateValues" dxfId="26" priority="33" stopIfTrue="1"/>
    <cfRule type="duplicateValues" dxfId="25" priority="34" stopIfTrue="1"/>
  </conditionalFormatting>
  <conditionalFormatting sqref="AC110:AC148">
    <cfRule type="containsText" dxfId="24" priority="24" operator="containsText" text="no">
      <formula>NOT(ISERROR(SEARCH("no",AC110)))</formula>
    </cfRule>
    <cfRule type="containsText" dxfId="23" priority="25" operator="containsText" text="si">
      <formula>NOT(ISERROR(SEARCH("si",AC110)))</formula>
    </cfRule>
  </conditionalFormatting>
  <conditionalFormatting sqref="AD110:AF148">
    <cfRule type="cellIs" dxfId="22" priority="20" operator="equal">
      <formula>0</formula>
    </cfRule>
    <cfRule type="containsText" dxfId="21" priority="21" operator="containsText" text="SGP">
      <formula>NOT(ISERROR(SEARCH("SGP",AD110)))</formula>
    </cfRule>
  </conditionalFormatting>
  <conditionalFormatting sqref="AE110:AF110">
    <cfRule type="containsText" dxfId="20" priority="23" operator="containsText" text="SGP">
      <formula>NOT(ISERROR(SEARCH("SGP",AE110)))</formula>
    </cfRule>
  </conditionalFormatting>
  <conditionalFormatting sqref="AE110:AF148">
    <cfRule type="containsBlanks" dxfId="19" priority="22">
      <formula>LEN(TRIM(AE110))=0</formula>
    </cfRule>
  </conditionalFormatting>
  <conditionalFormatting sqref="E150">
    <cfRule type="duplicateValues" dxfId="18" priority="2" stopIfTrue="1"/>
    <cfRule type="duplicateValues" dxfId="17" priority="3" stopIfTrue="1"/>
    <cfRule type="duplicateValues" dxfId="16" priority="4" stopIfTrue="1"/>
    <cfRule type="duplicateValues" dxfId="15" priority="5" stopIfTrue="1"/>
    <cfRule type="duplicateValues" dxfId="14" priority="6" stopIfTrue="1"/>
    <cfRule type="duplicateValues" dxfId="13" priority="7" stopIfTrue="1"/>
    <cfRule type="duplicateValues" dxfId="12" priority="8" stopIfTrue="1"/>
    <cfRule type="duplicateValues" dxfId="11" priority="9" stopIfTrue="1"/>
    <cfRule type="duplicateValues" dxfId="10" priority="10" stopIfTrue="1"/>
  </conditionalFormatting>
  <conditionalFormatting sqref="E151:E153">
    <cfRule type="duplicateValues" dxfId="9" priority="11" stopIfTrue="1"/>
    <cfRule type="duplicateValues" dxfId="8" priority="12" stopIfTrue="1"/>
    <cfRule type="duplicateValues" dxfId="7" priority="13" stopIfTrue="1"/>
    <cfRule type="duplicateValues" dxfId="6" priority="14" stopIfTrue="1"/>
    <cfRule type="duplicateValues" dxfId="5" priority="15" stopIfTrue="1"/>
    <cfRule type="duplicateValues" dxfId="4" priority="16" stopIfTrue="1"/>
    <cfRule type="duplicateValues" dxfId="3" priority="17" stopIfTrue="1"/>
    <cfRule type="duplicateValues" dxfId="2" priority="18" stopIfTrue="1"/>
    <cfRule type="duplicateValues" dxfId="1" priority="19" stopIfTrue="1"/>
  </conditionalFormatting>
  <conditionalFormatting sqref="E198:E255">
    <cfRule type="duplicateValues" dxfId="0" priority="1"/>
  </conditionalFormatting>
  <printOptions horizontalCentered="1" verticalCentered="1"/>
  <pageMargins left="0.75" right="0.75" top="1" bottom="1" header="0" footer="0.31496062992125984"/>
  <pageSetup paperSize="9" scale="37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GLP</vt:lpstr>
      <vt:lpstr>GN</vt:lpstr>
    </vt:vector>
  </TitlesOfParts>
  <Company>ENARGAS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jcpineiro</dc:creator>
  <cp:lastModifiedBy>Olivera, Luis</cp:lastModifiedBy>
  <cp:lastPrinted>2016-09-08T14:08:20Z</cp:lastPrinted>
  <dcterms:created xsi:type="dcterms:W3CDTF">2011-06-13T20:08:16Z</dcterms:created>
  <dcterms:modified xsi:type="dcterms:W3CDTF">2024-07-25T04:34:26Z</dcterms:modified>
</cp:coreProperties>
</file>