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W:\Coordina Crec Clientes\REDES\GAS\EVALUAR\Res.I-910\Obras en Ejecución\2024\PAMPEANA\"/>
    </mc:Choice>
  </mc:AlternateContent>
  <xr:revisionPtr revIDLastSave="0" documentId="13_ncr:1_{B02C5889-0F02-4572-8401-CDC1857C0F75}" xr6:coauthVersionLast="47" xr6:coauthVersionMax="47" xr10:uidLastSave="{00000000-0000-0000-0000-000000000000}"/>
  <bookViews>
    <workbookView xWindow="-120" yWindow="-120" windowWidth="21840" windowHeight="13140" tabRatio="374" activeTab="1" xr2:uid="{00000000-000D-0000-FFFF-FFFF00000000}"/>
  </bookViews>
  <sheets>
    <sheet name="GLP" sheetId="1" r:id="rId1"/>
    <sheet name="GN" sheetId="2" r:id="rId2"/>
  </sheets>
  <definedNames>
    <definedName name="_xlnm._FilterDatabase" localSheetId="1" hidden="1">GN!$A$8:$AI$319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2" i="2" l="1"/>
  <c r="Y130" i="2"/>
  <c r="Y107" i="2"/>
  <c r="H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López, Fernando</author>
  </authors>
  <commentList>
    <comment ref="E10" authorId="0" shapeId="0" xr:uid="{0A69B287-99B9-4F65-8D56-EF6874A83AC2}">
      <text>
        <r>
          <rPr>
            <b/>
            <sz val="9"/>
            <color indexed="81"/>
            <rFont val="Tahoma"/>
            <family val="2"/>
          </rPr>
          <t>López, Fernando:</t>
        </r>
        <r>
          <rPr>
            <sz val="9"/>
            <color indexed="81"/>
            <rFont val="Tahoma"/>
            <family val="2"/>
          </rPr>
          <t xml:space="preserve">
LOOP 21 KM - Ø 8"</t>
        </r>
      </text>
    </comment>
    <comment ref="E11" authorId="0" shapeId="0" xr:uid="{1D929794-0BD3-478F-94ED-7C9A4B96DEC5}">
      <text>
        <r>
          <rPr>
            <b/>
            <sz val="9"/>
            <color indexed="81"/>
            <rFont val="Tahoma"/>
            <family val="2"/>
          </rPr>
          <t>López, Fernando:</t>
        </r>
        <r>
          <rPr>
            <sz val="9"/>
            <color indexed="81"/>
            <rFont val="Tahoma"/>
            <family val="2"/>
          </rPr>
          <t xml:space="preserve">
INTERCONEXION
TEJADO-INVERNADA
Ø 16"
</t>
        </r>
      </text>
    </comment>
  </commentList>
</comments>
</file>

<file path=xl/sharedStrings.xml><?xml version="1.0" encoding="utf-8"?>
<sst xmlns="http://schemas.openxmlformats.org/spreadsheetml/2006/main" count="1339" uniqueCount="466">
  <si>
    <t>CARACTERÍSTICAS DE EMPRENDIMIENTO</t>
  </si>
  <si>
    <t>PLANTA DE CARGA</t>
  </si>
  <si>
    <t xml:space="preserve">    PLANTA DE DESCARGA O ALMACENAMIENTO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</si>
  <si>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</si>
  <si>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</si>
  <si>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</si>
  <si>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</si>
  <si>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</si>
  <si>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</si>
  <si>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</si>
  <si>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</si>
  <si>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</si>
  <si>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</si>
  <si>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GNC - GNP</t>
  </si>
  <si>
    <t>Capacidad    (m3/h)</t>
  </si>
  <si>
    <t>AVANCE     (%)</t>
  </si>
  <si>
    <t>INICIO</t>
  </si>
  <si>
    <t>FINALIZACIÓN</t>
  </si>
  <si>
    <t>HABILITACIÓN</t>
  </si>
  <si>
    <t>GLP - GNC - GNP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</si>
  <si>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</si>
  <si>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</si>
  <si>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</si>
  <si>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</si>
  <si>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</si>
  <si>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</si>
  <si>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</si>
  <si>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</si>
  <si>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</si>
  <si>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</si>
  <si>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ANEXO</t>
  </si>
  <si>
    <t>RESOLUCIÓN ENARGAS Nº 910 PARA GLP / GNC / GNP</t>
  </si>
  <si>
    <t>Identificación del proyecto</t>
  </si>
  <si>
    <t>RESOLUCIÓN ENARGAS Nº 910 PARA GAS NATURAL</t>
  </si>
  <si>
    <t>BA</t>
  </si>
  <si>
    <t>22-006473-00-20</t>
  </si>
  <si>
    <t>22-006548-00-20</t>
  </si>
  <si>
    <t>22-006850-00-21</t>
  </si>
  <si>
    <t>22-007005-00-21</t>
  </si>
  <si>
    <t>22-007001-00-21</t>
  </si>
  <si>
    <t>22-007004-00-21</t>
  </si>
  <si>
    <t>BAHIA BLANCA</t>
  </si>
  <si>
    <t>03-004577-03-11</t>
  </si>
  <si>
    <t>CAMUZZI GAS PAMPEANA - DICIEMBRE 2023</t>
  </si>
  <si>
    <t>LA PLATA</t>
  </si>
  <si>
    <t>GONNET</t>
  </si>
  <si>
    <t>ENSENADA</t>
  </si>
  <si>
    <t>PUNTA LARA</t>
  </si>
  <si>
    <t>02-010795-00-08</t>
  </si>
  <si>
    <t>CITY BELL</t>
  </si>
  <si>
    <t>02-010834-00-08</t>
  </si>
  <si>
    <t>CASTELLI</t>
  </si>
  <si>
    <t>02-011311-00-09</t>
  </si>
  <si>
    <t>02-011641-00-09</t>
  </si>
  <si>
    <t>02-011814-00-09</t>
  </si>
  <si>
    <t>CHASCOMUS</t>
  </si>
  <si>
    <t>02-012117-00-10</t>
  </si>
  <si>
    <t>OLMOS</t>
  </si>
  <si>
    <t>02-012332-00-10</t>
  </si>
  <si>
    <t>02-012681-00-11</t>
  </si>
  <si>
    <t>VILLA ELISA</t>
  </si>
  <si>
    <t>02-012695-00-11</t>
  </si>
  <si>
    <t>02-013017-00-12</t>
  </si>
  <si>
    <t>02-013025-00-12</t>
  </si>
  <si>
    <t>BERISSO</t>
  </si>
  <si>
    <t>02-013126-00-12</t>
  </si>
  <si>
    <t>02-013186-00-12</t>
  </si>
  <si>
    <t>02-013306-00-12</t>
  </si>
  <si>
    <t>02-013575-00-13</t>
  </si>
  <si>
    <t>02-013585-00-13</t>
  </si>
  <si>
    <t>02-013965-00-13</t>
  </si>
  <si>
    <t>02-014151-00-14</t>
  </si>
  <si>
    <t>02-014505-00-15</t>
  </si>
  <si>
    <t>02-014698-00-15</t>
  </si>
  <si>
    <t>02-014776-00-15</t>
  </si>
  <si>
    <t>02-014922-00-15</t>
  </si>
  <si>
    <t>02-015115-00-16</t>
  </si>
  <si>
    <t>02-016101-00-21</t>
  </si>
  <si>
    <t>02-016203-00-21</t>
  </si>
  <si>
    <t>ABASTO</t>
  </si>
  <si>
    <t>02-016317-00-22</t>
  </si>
  <si>
    <t>02-016610-00-23</t>
  </si>
  <si>
    <t>22-007000-02-21</t>
  </si>
  <si>
    <t>17-001029-00-15</t>
  </si>
  <si>
    <t>17-001336-00-21</t>
  </si>
  <si>
    <t>17-001337-00-21</t>
  </si>
  <si>
    <t>17-001338-00-21</t>
  </si>
  <si>
    <t>17-001340-00-21</t>
  </si>
  <si>
    <t>17-001341-00-21</t>
  </si>
  <si>
    <t>17-001342-00-21</t>
  </si>
  <si>
    <t>17-001349-00-21</t>
  </si>
  <si>
    <t>17-001350-00-21</t>
  </si>
  <si>
    <t>15-002860-00-16</t>
  </si>
  <si>
    <t>02-016724-00-23</t>
  </si>
  <si>
    <t>ENRG/GCEX/GD/GMAyAD/GDyE/GAUI N° 002873</t>
  </si>
  <si>
    <t>NOTA ENRG/GD/GMAyAD/GDyE/GAL/D N° 02633</t>
  </si>
  <si>
    <t>SCE-IN-920-0351</t>
  </si>
  <si>
    <t>SCE-IN-920-0353</t>
  </si>
  <si>
    <t>02-016641-00-23</t>
  </si>
  <si>
    <t>19-004421-00-20</t>
  </si>
  <si>
    <t>19-004540-01-21</t>
  </si>
  <si>
    <t>19-004395-00-20</t>
  </si>
  <si>
    <t>19-004761-00-23</t>
  </si>
  <si>
    <t>19-004594-00-22</t>
  </si>
  <si>
    <t>TAPALQUE</t>
  </si>
  <si>
    <t>AZUL</t>
  </si>
  <si>
    <t>CHILLAR</t>
  </si>
  <si>
    <t>19-003933-00-16</t>
  </si>
  <si>
    <t>19-004090-00-17</t>
  </si>
  <si>
    <t>CACHARI</t>
  </si>
  <si>
    <t>03-006618-00-18</t>
  </si>
  <si>
    <t>MONTE HERMOSO</t>
  </si>
  <si>
    <t>03-007458-00-23</t>
  </si>
  <si>
    <t>03-007129-00-21</t>
  </si>
  <si>
    <t>CORONEL PRINGLES</t>
  </si>
  <si>
    <t>VILLARINO</t>
  </si>
  <si>
    <t>MAYOR BURATOVICH</t>
  </si>
  <si>
    <t>SAAVEDRA</t>
  </si>
  <si>
    <t>BALCARCE</t>
  </si>
  <si>
    <t>GRAL. PUEYRREDÓN</t>
  </si>
  <si>
    <t>MAR DEL PLATA</t>
  </si>
  <si>
    <t>22-007000-01-21</t>
  </si>
  <si>
    <t>08-007114-00-20</t>
  </si>
  <si>
    <t>02-000500-00-21</t>
  </si>
  <si>
    <t>06-010405-00-21</t>
  </si>
  <si>
    <t>06-009897-00-17</t>
  </si>
  <si>
    <t>06-009476-00-16</t>
  </si>
  <si>
    <t>06-009555-00-16</t>
  </si>
  <si>
    <t>06-010546-00-22</t>
  </si>
  <si>
    <t>06-010628-00-22</t>
  </si>
  <si>
    <t>06-010657-00-23</t>
  </si>
  <si>
    <t>06-010731-00-23</t>
  </si>
  <si>
    <t>17-001325-00-21</t>
  </si>
  <si>
    <t>15-003623-00-24</t>
  </si>
  <si>
    <t>06-010785-00-23</t>
  </si>
  <si>
    <t>06-010663-00-23</t>
  </si>
  <si>
    <t>06-010808-00-24</t>
  </si>
  <si>
    <t>PEDRO LURO</t>
  </si>
  <si>
    <t>HILARIO ASCASUBI</t>
  </si>
  <si>
    <t>03-007644-00-23</t>
  </si>
  <si>
    <t>03-007629-00-23</t>
  </si>
  <si>
    <t>02-016716-00-23</t>
  </si>
  <si>
    <t>02-016773-00-24</t>
  </si>
  <si>
    <t>013-01-230622</t>
  </si>
  <si>
    <t>GRAL. PICO</t>
  </si>
  <si>
    <t>22-006876-00-21</t>
  </si>
  <si>
    <t>22-007866-00-23</t>
  </si>
  <si>
    <t>22-007541-01-22</t>
  </si>
  <si>
    <t>22-007000-03-21</t>
  </si>
  <si>
    <t>22-007420-00-22</t>
  </si>
  <si>
    <t>22-007952-00-24</t>
  </si>
  <si>
    <t>22-007941-00-24</t>
  </si>
  <si>
    <t>22-007963-00-24</t>
  </si>
  <si>
    <t>22-007820-00-23</t>
  </si>
  <si>
    <t>19-004853-00-24</t>
  </si>
  <si>
    <t>19-004799-00-23</t>
  </si>
  <si>
    <t>06010344-00-20</t>
  </si>
  <si>
    <t>06-010809-00-24</t>
  </si>
  <si>
    <t>06-010774-00-23</t>
  </si>
  <si>
    <t>17-001389-00-22</t>
  </si>
  <si>
    <t>03-007707-00-24</t>
  </si>
  <si>
    <t>03-007636-00-23</t>
  </si>
  <si>
    <t>03-007700-00-24</t>
  </si>
  <si>
    <t>CARHUE</t>
  </si>
  <si>
    <t>08-007598-00-23</t>
  </si>
  <si>
    <t>GSJ-PI-2021-001-01-PROY. 108</t>
  </si>
  <si>
    <t>08-004529-00-11</t>
  </si>
  <si>
    <t>08-007588-00-23</t>
  </si>
  <si>
    <t>La Pampa</t>
  </si>
  <si>
    <t>Chapaleufu</t>
  </si>
  <si>
    <t>I. Alvear</t>
  </si>
  <si>
    <t>Puelen</t>
  </si>
  <si>
    <t>25 de Mayo</t>
  </si>
  <si>
    <t>Q. Quemu</t>
  </si>
  <si>
    <t>Colonia Baron</t>
  </si>
  <si>
    <t>Alvear</t>
  </si>
  <si>
    <t>Conhelo</t>
  </si>
  <si>
    <t>E. Castex</t>
  </si>
  <si>
    <t>Maraco</t>
  </si>
  <si>
    <t>Gral Pico</t>
  </si>
  <si>
    <t>Atreuco</t>
  </si>
  <si>
    <t>Rolon</t>
  </si>
  <si>
    <t>Capital</t>
  </si>
  <si>
    <t>Santa Rosa</t>
  </si>
  <si>
    <t>B. Larroude</t>
  </si>
  <si>
    <t>Macachin</t>
  </si>
  <si>
    <t>22-007987-00-24</t>
  </si>
  <si>
    <t>22-007978-00-24</t>
  </si>
  <si>
    <t>22-007668-00-23</t>
  </si>
  <si>
    <t>Ceballos</t>
  </si>
  <si>
    <t>Toay</t>
  </si>
  <si>
    <t>toay</t>
  </si>
  <si>
    <t>22-007911-00-24</t>
  </si>
  <si>
    <t>22-007830-00-23</t>
  </si>
  <si>
    <t>22-007676-00-23</t>
  </si>
  <si>
    <t>22-007961-00-24</t>
  </si>
  <si>
    <t>22-007717-00-23</t>
  </si>
  <si>
    <t>22-007986-00-24</t>
  </si>
  <si>
    <t>Utracan</t>
  </si>
  <si>
    <t>Gral. Acha</t>
  </si>
  <si>
    <t>22-007762-00-23</t>
  </si>
  <si>
    <t>Guatrache</t>
  </si>
  <si>
    <t>Alpachiri</t>
  </si>
  <si>
    <t>22-007942-00-24</t>
  </si>
  <si>
    <t>Hucal</t>
  </si>
  <si>
    <t>Gral. San Martin</t>
  </si>
  <si>
    <t>22-006910-00-21</t>
  </si>
  <si>
    <t>22-007883-00-23</t>
  </si>
  <si>
    <t>22-007833-00-23</t>
  </si>
  <si>
    <t>22-007462-00-22</t>
  </si>
  <si>
    <t>Loventue</t>
  </si>
  <si>
    <t>Victorica</t>
  </si>
  <si>
    <t>22-006919-00-21</t>
  </si>
  <si>
    <t>22-007708-00-23</t>
  </si>
  <si>
    <t>Caleu Caleu</t>
  </si>
  <si>
    <t>La adela</t>
  </si>
  <si>
    <t>22-007686-00-23</t>
  </si>
  <si>
    <t>22-007371-00-22</t>
  </si>
  <si>
    <t>22-007964-00-24</t>
  </si>
  <si>
    <t>22-008043-00-24</t>
  </si>
  <si>
    <t>22-007644-00-23</t>
  </si>
  <si>
    <t>22-007954-00-24</t>
  </si>
  <si>
    <t>Trenel</t>
  </si>
  <si>
    <t>22-007256-00-22</t>
  </si>
  <si>
    <t>22-007515-00-22</t>
  </si>
  <si>
    <t>22-008028-00-24</t>
  </si>
  <si>
    <t>Ataliva Rocaa</t>
  </si>
  <si>
    <t>22-008025-00-24</t>
  </si>
  <si>
    <t>Realico</t>
  </si>
  <si>
    <t>22-008072-00-24</t>
  </si>
  <si>
    <t>22-008063-00-24</t>
  </si>
  <si>
    <t>22-008045-00-24</t>
  </si>
  <si>
    <t>22-006999-01-21</t>
  </si>
  <si>
    <t>Anguil</t>
  </si>
  <si>
    <t>22-008055-00-24</t>
  </si>
  <si>
    <t>22-007972-00-24</t>
  </si>
  <si>
    <t>22-007840-00-23</t>
  </si>
  <si>
    <t>Arata</t>
  </si>
  <si>
    <t>22-007869-00-23</t>
  </si>
  <si>
    <t>Cañuelas</t>
  </si>
  <si>
    <t>06-010835-00-24</t>
  </si>
  <si>
    <t>Las Flores</t>
  </si>
  <si>
    <t>06-008317-00-11</t>
  </si>
  <si>
    <t>06-010853-00-24</t>
  </si>
  <si>
    <t>06-010852-00-24</t>
  </si>
  <si>
    <t>Lobos</t>
  </si>
  <si>
    <t>06-010765-00-23</t>
  </si>
  <si>
    <t>06-010866-00-24</t>
  </si>
  <si>
    <t>06-010849-00-24</t>
  </si>
  <si>
    <t>Roque Perez</t>
  </si>
  <si>
    <t>Saladillo</t>
  </si>
  <si>
    <t>06-010266-00-20</t>
  </si>
  <si>
    <t>06-010744-00-23</t>
  </si>
  <si>
    <t>06-010669-00-23</t>
  </si>
  <si>
    <t>06-010729-00-23</t>
  </si>
  <si>
    <t>Monte</t>
  </si>
  <si>
    <t>06-010710-00-23</t>
  </si>
  <si>
    <t>Navarro</t>
  </si>
  <si>
    <t>Junin</t>
  </si>
  <si>
    <t>Junín</t>
  </si>
  <si>
    <t>036-01-110424</t>
  </si>
  <si>
    <t>Bragado</t>
  </si>
  <si>
    <t>Comodoro Py</t>
  </si>
  <si>
    <t>GSJ-PI-2024-001-01-PROY.106</t>
  </si>
  <si>
    <t>004-01-271223</t>
  </si>
  <si>
    <t>Gral. Arenales</t>
  </si>
  <si>
    <t>08-007751-00-24</t>
  </si>
  <si>
    <t>Chacabuco</t>
  </si>
  <si>
    <t>08-007463-00-22</t>
  </si>
  <si>
    <t>08-007623-00-23</t>
  </si>
  <si>
    <t>08-007504-00-22</t>
  </si>
  <si>
    <t>08-007579-00-23</t>
  </si>
  <si>
    <t>08-007502-00-22</t>
  </si>
  <si>
    <t>08-006854-00-19</t>
  </si>
  <si>
    <t>08-006725-00-19</t>
  </si>
  <si>
    <t>08-007772-00-24</t>
  </si>
  <si>
    <t>08-006719-00-19</t>
  </si>
  <si>
    <t>Chivilcoy</t>
  </si>
  <si>
    <t>Agustin Roca</t>
  </si>
  <si>
    <t>Arribeños</t>
  </si>
  <si>
    <t>L.N.Alem</t>
  </si>
  <si>
    <t>Vedia</t>
  </si>
  <si>
    <t>GSJ-PI-2021-001-01-PROY.112</t>
  </si>
  <si>
    <t>08-007330-00-22</t>
  </si>
  <si>
    <t>08-007785-00-24</t>
  </si>
  <si>
    <t>08-007766-00-24</t>
  </si>
  <si>
    <t>08-007535-00-24</t>
  </si>
  <si>
    <t>Alberti</t>
  </si>
  <si>
    <t>08-007797-00-24</t>
  </si>
  <si>
    <t>08-007765-00-24</t>
  </si>
  <si>
    <t>08-007514-00-23</t>
  </si>
  <si>
    <t>08-007770-00-24</t>
  </si>
  <si>
    <t>08-007701-00-23</t>
  </si>
  <si>
    <t>Olavarría</t>
  </si>
  <si>
    <t>19-004855-00-24</t>
  </si>
  <si>
    <t>Tandil</t>
  </si>
  <si>
    <t>16-008886-00-23</t>
  </si>
  <si>
    <t>16-008865-00-23</t>
  </si>
  <si>
    <t>16-008940-00-24</t>
  </si>
  <si>
    <t>16-008589-00-21</t>
  </si>
  <si>
    <t>Juarez</t>
  </si>
  <si>
    <t>16-003106-00-22</t>
  </si>
  <si>
    <t>19-004850-00-24</t>
  </si>
  <si>
    <t>19-004882-00-24</t>
  </si>
  <si>
    <t>19-004879-00-24</t>
  </si>
  <si>
    <t>19-004895-00-24</t>
  </si>
  <si>
    <t>19-004877-00-24</t>
  </si>
  <si>
    <t>19-004892-00-24</t>
  </si>
  <si>
    <t>Bolivar</t>
  </si>
  <si>
    <t>12-002769-00-23</t>
  </si>
  <si>
    <t>Trenque Lauquen</t>
  </si>
  <si>
    <t>12-002907-00-24</t>
  </si>
  <si>
    <t>12-002903-00-24</t>
  </si>
  <si>
    <t>12-002905-00-24</t>
  </si>
  <si>
    <t>12-002886-00-24</t>
  </si>
  <si>
    <t>Carlos Casares</t>
  </si>
  <si>
    <t>12-002740-00-23</t>
  </si>
  <si>
    <t>Daireaux</t>
  </si>
  <si>
    <t>12-002900-00-24</t>
  </si>
  <si>
    <t>12-002873-00-24</t>
  </si>
  <si>
    <t>19-004662-00-22</t>
  </si>
  <si>
    <t>19-004751-00-23</t>
  </si>
  <si>
    <t>02-016701-00-23</t>
  </si>
  <si>
    <t>02-016780-00-24</t>
  </si>
  <si>
    <t>02-016710-00-23</t>
  </si>
  <si>
    <t>02-016836-00-24</t>
  </si>
  <si>
    <t>02-016590-00-23</t>
  </si>
  <si>
    <t>02-016578-00-23</t>
  </si>
  <si>
    <t>02-016839-00-24</t>
  </si>
  <si>
    <t>02-016848-00-24</t>
  </si>
  <si>
    <t>02-016813-00-24</t>
  </si>
  <si>
    <t>Laprida</t>
  </si>
  <si>
    <t>Tres Arroyos</t>
  </si>
  <si>
    <t>17-001392-00-22</t>
  </si>
  <si>
    <t>Necochea</t>
  </si>
  <si>
    <t>San Cayetano</t>
  </si>
  <si>
    <t>Quequén</t>
  </si>
  <si>
    <t>15-003427-00-23</t>
  </si>
  <si>
    <t>15-003653-00-24</t>
  </si>
  <si>
    <t>15-003487-00-23</t>
  </si>
  <si>
    <t>15-003652-00-24</t>
  </si>
  <si>
    <t>Loberia</t>
  </si>
  <si>
    <t>15-003704-00-24</t>
  </si>
  <si>
    <t>15-003727-00-24</t>
  </si>
  <si>
    <t>15-003726-00-24</t>
  </si>
  <si>
    <t>Quequen</t>
  </si>
  <si>
    <t>15-003729-00-24</t>
  </si>
  <si>
    <t>15-003730-00-24</t>
  </si>
  <si>
    <t>CORONEL ROSALES</t>
  </si>
  <si>
    <t>PUNTA ALTA</t>
  </si>
  <si>
    <t>03-007693-00-24</t>
  </si>
  <si>
    <t>03-007670-00-24</t>
  </si>
  <si>
    <t>03-007537-00-23</t>
  </si>
  <si>
    <t>03-007265-00-22</t>
  </si>
  <si>
    <t>17-007687-00-24</t>
  </si>
  <si>
    <t>03-007774-00-24</t>
  </si>
  <si>
    <t>03-007586-00-23</t>
  </si>
  <si>
    <t>03-007751-00-24</t>
  </si>
  <si>
    <t>JUAN COUSTÉ</t>
  </si>
  <si>
    <t>03-007747-00-24</t>
  </si>
  <si>
    <t>03-005305-00-13</t>
  </si>
  <si>
    <t>03-007735-00-24</t>
  </si>
  <si>
    <t>03-007752-00-24</t>
  </si>
  <si>
    <t>03-007616-00-23</t>
  </si>
  <si>
    <t>03-007465-00-23</t>
  </si>
  <si>
    <t>03-007745-00-24</t>
  </si>
  <si>
    <t>ING. WHITE</t>
  </si>
  <si>
    <t>03-007733-00-24</t>
  </si>
  <si>
    <t>03-007746-00-24</t>
  </si>
  <si>
    <t>17-007611-00-23</t>
  </si>
  <si>
    <t>RIVERA</t>
  </si>
  <si>
    <t>21-003408-00-24</t>
  </si>
  <si>
    <t>21-003438-00-24</t>
  </si>
  <si>
    <t>TORNQUIST</t>
  </si>
  <si>
    <t>21-002822-00-18</t>
  </si>
  <si>
    <t>21-002895-00-19</t>
  </si>
  <si>
    <t>21-003304-00-23</t>
  </si>
  <si>
    <t>21-003398-00-24</t>
  </si>
  <si>
    <t>SALDUNGARAY</t>
  </si>
  <si>
    <t>21-003431-00-24</t>
  </si>
  <si>
    <t>SIERRA DE LA VENTANA</t>
  </si>
  <si>
    <t>21-003415-00-24</t>
  </si>
  <si>
    <t>21-002054-00-13</t>
  </si>
  <si>
    <t>ESPARTILLAR</t>
  </si>
  <si>
    <t>21-002905-00-19</t>
  </si>
  <si>
    <t>CAMUZZI GAS PAMPEANA - NOVIEMBRE 2024</t>
  </si>
  <si>
    <t>Balcarce</t>
  </si>
  <si>
    <t>15-003536-00-23</t>
  </si>
  <si>
    <t>15-003313-00-22</t>
  </si>
  <si>
    <t>15-003389-00-22</t>
  </si>
  <si>
    <t>15-003336-00-22</t>
  </si>
  <si>
    <t>15-003314-00-22</t>
  </si>
  <si>
    <t>15-003507-00-23</t>
  </si>
  <si>
    <t>15-003506-00-23</t>
  </si>
  <si>
    <t>15-003410-00-23</t>
  </si>
  <si>
    <t>15-003505-00-23</t>
  </si>
  <si>
    <t>15-003567-00-23</t>
  </si>
  <si>
    <t>15-003598-00-24</t>
  </si>
  <si>
    <t>15-003595-00-24</t>
  </si>
  <si>
    <t>GENERAL PUEYRREDON</t>
  </si>
  <si>
    <t>Batan</t>
  </si>
  <si>
    <t>04-006726-00-23</t>
  </si>
  <si>
    <t>04-006773-00-23</t>
  </si>
  <si>
    <t>04-006862-00-24</t>
  </si>
  <si>
    <t>Camet</t>
  </si>
  <si>
    <t>04-006855-00-24</t>
  </si>
  <si>
    <t>04-006596-00-23</t>
  </si>
  <si>
    <t>04-006837-00-24</t>
  </si>
  <si>
    <t>04-006591-00-23</t>
  </si>
  <si>
    <t>Gral. Madariaga</t>
  </si>
  <si>
    <t>04-005429-00-14</t>
  </si>
  <si>
    <t>04-006664-00-23</t>
  </si>
  <si>
    <t>04-006818-00-24</t>
  </si>
  <si>
    <t>04-006746-00-23</t>
  </si>
  <si>
    <t>04-006737-00-23</t>
  </si>
  <si>
    <t>Maipu</t>
  </si>
  <si>
    <t>04-006883-00-24</t>
  </si>
  <si>
    <t>Mar del Plata</t>
  </si>
  <si>
    <t>04-006196-00-20</t>
  </si>
  <si>
    <t>04-006496-00-22</t>
  </si>
  <si>
    <t>04-006604-00-23</t>
  </si>
  <si>
    <t>04-006294-01-21</t>
  </si>
  <si>
    <t>04-006294-02-21</t>
  </si>
  <si>
    <t>04-006243-00-21</t>
  </si>
  <si>
    <t>04-006545-00-23</t>
  </si>
  <si>
    <t>04-006483-00-22</t>
  </si>
  <si>
    <t>04-006661-00-23</t>
  </si>
  <si>
    <t>04-006424-00-22</t>
  </si>
  <si>
    <t>04-006703-00-23</t>
  </si>
  <si>
    <t>04-006723-00-23</t>
  </si>
  <si>
    <t>04-006331-00-21</t>
  </si>
  <si>
    <t>04-006585-00-23</t>
  </si>
  <si>
    <t>04-006712-00-23</t>
  </si>
  <si>
    <t>04-006832-00-24</t>
  </si>
  <si>
    <t>04-006859-00-24</t>
  </si>
  <si>
    <t>04-006852-00-24</t>
  </si>
  <si>
    <t>04-006563-00-23</t>
  </si>
  <si>
    <t>04-006824-00-24</t>
  </si>
  <si>
    <t>04-006819-00-24</t>
  </si>
  <si>
    <t>04-006729-00-23</t>
  </si>
  <si>
    <t>04-006621-00-23</t>
  </si>
  <si>
    <t>04-006608-00-23</t>
  </si>
  <si>
    <t>04-006829-00-24</t>
  </si>
  <si>
    <t>04-006877-00-24</t>
  </si>
  <si>
    <t>04-006842-00-24</t>
  </si>
  <si>
    <t>Gral. Alvarado</t>
  </si>
  <si>
    <t>Miramar</t>
  </si>
  <si>
    <t>04-006781-00-23</t>
  </si>
  <si>
    <t>04-006771-00-23</t>
  </si>
  <si>
    <t>04-006843-00-24</t>
  </si>
  <si>
    <t>04-005629-00-15</t>
  </si>
  <si>
    <t>Otamendi</t>
  </si>
  <si>
    <t>04-006645-00-23</t>
  </si>
  <si>
    <t>04-006655-00-23</t>
  </si>
  <si>
    <t>Sierra de los Padres</t>
  </si>
  <si>
    <t>04-006384-00-21</t>
  </si>
  <si>
    <t>04-006383-00-21</t>
  </si>
  <si>
    <t>04-006730-00-23</t>
  </si>
  <si>
    <t>04-006019-00-19</t>
  </si>
  <si>
    <t>04-006690-00-23</t>
  </si>
  <si>
    <t>04-006792-00-23</t>
  </si>
  <si>
    <t>04-006850-00-24</t>
  </si>
  <si>
    <t>04-006885-00-24</t>
  </si>
  <si>
    <t>04-006886-00-24</t>
  </si>
  <si>
    <t>04-006218-00-20</t>
  </si>
  <si>
    <t>04-006844-00-24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</si>
</sst>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dd\-mm\-yy"/>
    <numFmt numFmtId="166" formatCode="dd/mm/yy;@"/>
    <numFmt numFmtId="167" formatCode="_-* #,##0_-;\-* #,##0_-;_-* &quot;-&quot;??_-;_-@_-"/>
    <numFmt numFmtId="168" formatCode="dd\-mm\-yy;@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trike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0" fontId="10" fillId="0" borderId="0"/>
    <xf numFmtId="0" fontId="16" fillId="4" borderId="0" applyNumberFormat="0" applyBorder="0" applyAlignment="0" applyProtection="0"/>
    <xf numFmtId="0" fontId="12" fillId="0" borderId="0"/>
    <xf numFmtId="0" fontId="11" fillId="0" borderId="0"/>
    <xf numFmtId="0" fontId="12" fillId="0" borderId="0"/>
  </cellStyleXfs>
  <cellXfs count="170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9" fontId="7" fillId="0" borderId="9" xfId="1" applyFont="1" applyBorder="1" applyAlignment="1">
      <alignment horizontal="center"/>
    </xf>
    <xf numFmtId="0" fontId="0" fillId="0" borderId="10" xfId="0" applyBorder="1"/>
    <xf numFmtId="1" fontId="0" fillId="0" borderId="9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1" fontId="0" fillId="0" borderId="9" xfId="0" applyNumberFormat="1" applyBorder="1"/>
    <xf numFmtId="9" fontId="0" fillId="0" borderId="9" xfId="0" applyNumberFormat="1" applyBorder="1"/>
    <xf numFmtId="164" fontId="0" fillId="0" borderId="9" xfId="0" applyNumberFormat="1" applyBorder="1"/>
    <xf numFmtId="0" fontId="3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3" fillId="0" borderId="9" xfId="0" quotePrefix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4" fontId="0" fillId="0" borderId="9" xfId="0" applyNumberFormat="1" applyBorder="1"/>
    <xf numFmtId="17" fontId="4" fillId="0" borderId="9" xfId="0" applyNumberFormat="1" applyFont="1" applyBorder="1" applyAlignment="1">
      <alignment horizontal="center" wrapText="1"/>
    </xf>
    <xf numFmtId="166" fontId="4" fillId="0" borderId="9" xfId="0" applyNumberFormat="1" applyFont="1" applyBorder="1" applyAlignment="1">
      <alignment horizontal="center" wrapText="1"/>
    </xf>
    <xf numFmtId="166" fontId="4" fillId="0" borderId="9" xfId="0" quotePrefix="1" applyNumberFormat="1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1" xfId="0" applyBorder="1"/>
    <xf numFmtId="9" fontId="12" fillId="0" borderId="9" xfId="1" applyFont="1" applyBorder="1"/>
    <xf numFmtId="0" fontId="9" fillId="0" borderId="0" xfId="0" applyFont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7" fontId="3" fillId="0" borderId="7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4" fontId="14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4" fontId="14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 applyProtection="1">
      <alignment horizontal="center" vertical="center" wrapText="1"/>
      <protection locked="0"/>
    </xf>
    <xf numFmtId="4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90" wrapText="1"/>
    </xf>
    <xf numFmtId="164" fontId="19" fillId="0" borderId="9" xfId="0" applyNumberFormat="1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9" fontId="14" fillId="0" borderId="9" xfId="0" applyNumberFormat="1" applyFont="1" applyBorder="1" applyAlignment="1">
      <alignment horizontal="center" vertical="center"/>
    </xf>
    <xf numFmtId="15" fontId="14" fillId="0" borderId="9" xfId="0" applyNumberFormat="1" applyFont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14" fontId="14" fillId="3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14" fontId="10" fillId="0" borderId="9" xfId="0" applyNumberFormat="1" applyFont="1" applyBorder="1" applyAlignment="1">
      <alignment horizontal="center" vertical="center"/>
    </xf>
    <xf numFmtId="14" fontId="0" fillId="0" borderId="9" xfId="0" applyNumberFormat="1" applyBorder="1" applyAlignment="1">
      <alignment horizontal="center"/>
    </xf>
    <xf numFmtId="0" fontId="12" fillId="0" borderId="9" xfId="6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9" fontId="20" fillId="0" borderId="9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textRotation="90" wrapText="1"/>
    </xf>
    <xf numFmtId="164" fontId="20" fillId="0" borderId="9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1" fontId="20" fillId="0" borderId="9" xfId="0" applyNumberFormat="1" applyFont="1" applyBorder="1" applyAlignment="1">
      <alignment horizontal="center" vertical="center"/>
    </xf>
    <xf numFmtId="9" fontId="20" fillId="0" borderId="9" xfId="1" applyFont="1" applyFill="1" applyBorder="1" applyAlignment="1">
      <alignment horizontal="center" vertical="center"/>
    </xf>
    <xf numFmtId="4" fontId="20" fillId="0" borderId="9" xfId="0" applyNumberFormat="1" applyFont="1" applyBorder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/>
    </xf>
    <xf numFmtId="0" fontId="10" fillId="0" borderId="9" xfId="0" applyFont="1" applyBorder="1"/>
    <xf numFmtId="1" fontId="0" fillId="0" borderId="9" xfId="0" applyNumberFormat="1" applyBorder="1" applyAlignment="1">
      <alignment vertical="center"/>
    </xf>
    <xf numFmtId="14" fontId="6" fillId="0" borderId="9" xfId="0" applyNumberFormat="1" applyFont="1" applyBorder="1" applyAlignment="1">
      <alignment horizontal="center"/>
    </xf>
    <xf numFmtId="14" fontId="12" fillId="0" borderId="9" xfId="6" applyNumberFormat="1" applyFont="1" applyFill="1" applyBorder="1" applyAlignment="1">
      <alignment horizontal="center"/>
    </xf>
    <xf numFmtId="168" fontId="0" fillId="3" borderId="9" xfId="0" applyNumberFormat="1" applyFill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 textRotation="90" wrapText="1"/>
    </xf>
    <xf numFmtId="1" fontId="0" fillId="0" borderId="9" xfId="0" applyNumberFormat="1" applyBorder="1" applyAlignment="1">
      <alignment horizontal="center" vertical="center" textRotation="90" wrapText="1"/>
    </xf>
    <xf numFmtId="1" fontId="0" fillId="0" borderId="9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168" fontId="6" fillId="0" borderId="9" xfId="0" applyNumberFormat="1" applyFont="1" applyBorder="1" applyAlignment="1">
      <alignment horizontal="center"/>
    </xf>
    <xf numFmtId="0" fontId="0" fillId="0" borderId="7" xfId="0" applyBorder="1"/>
    <xf numFmtId="0" fontId="11" fillId="0" borderId="9" xfId="8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7" applyFont="1" applyBorder="1" applyAlignment="1">
      <alignment horizontal="center"/>
    </xf>
    <xf numFmtId="14" fontId="0" fillId="0" borderId="9" xfId="0" applyNumberFormat="1" applyBorder="1"/>
    <xf numFmtId="0" fontId="22" fillId="0" borderId="9" xfId="0" applyFont="1" applyBorder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12" fillId="0" borderId="9" xfId="6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0" fontId="14" fillId="0" borderId="9" xfId="0" applyFont="1" applyBorder="1" applyAlignment="1" applyProtection="1">
      <alignment horizontal="center" vertical="center"/>
      <protection locked="0"/>
    </xf>
    <xf numFmtId="0" fontId="0" fillId="0" borderId="6" xfId="0" applyBorder="1"/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/>
    </xf>
    <xf numFmtId="164" fontId="20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textRotation="90" wrapText="1"/>
    </xf>
    <xf numFmtId="0" fontId="20" fillId="0" borderId="8" xfId="0" applyFont="1" applyBorder="1" applyAlignment="1">
      <alignment horizontal="center" vertical="center"/>
    </xf>
    <xf numFmtId="3" fontId="23" fillId="0" borderId="9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20" fillId="0" borderId="8" xfId="0" applyFont="1" applyBorder="1" applyAlignment="1">
      <alignment horizontal="center" vertical="center" wrapText="1"/>
    </xf>
    <xf numFmtId="3" fontId="20" fillId="0" borderId="9" xfId="0" applyNumberFormat="1" applyFont="1" applyBorder="1" applyAlignment="1">
      <alignment horizontal="center" vertical="center"/>
    </xf>
    <xf numFmtId="2" fontId="20" fillId="0" borderId="9" xfId="0" applyNumberFormat="1" applyFont="1" applyBorder="1" applyAlignment="1">
      <alignment horizontal="center" vertical="center" textRotation="90" wrapText="1"/>
    </xf>
    <xf numFmtId="1" fontId="20" fillId="0" borderId="9" xfId="0" applyNumberFormat="1" applyFont="1" applyBorder="1" applyAlignment="1">
      <alignment horizontal="center" vertical="center" textRotation="90" wrapText="1"/>
    </xf>
    <xf numFmtId="2" fontId="20" fillId="0" borderId="9" xfId="0" applyNumberFormat="1" applyFont="1" applyBorder="1" applyAlignment="1">
      <alignment horizontal="center" vertical="center"/>
    </xf>
    <xf numFmtId="3" fontId="24" fillId="0" borderId="9" xfId="0" applyNumberFormat="1" applyFont="1" applyBorder="1" applyAlignment="1">
      <alignment horizontal="center" vertical="center"/>
    </xf>
    <xf numFmtId="2" fontId="20" fillId="0" borderId="9" xfId="0" applyNumberFormat="1" applyFont="1" applyBorder="1" applyAlignment="1">
      <alignment horizontal="center" vertical="center" wrapText="1"/>
    </xf>
    <xf numFmtId="1" fontId="20" fillId="0" borderId="9" xfId="0" applyNumberFormat="1" applyFont="1" applyBorder="1" applyAlignment="1">
      <alignment horizontal="center" vertical="center" wrapText="1"/>
    </xf>
    <xf numFmtId="2" fontId="20" fillId="0" borderId="9" xfId="0" applyNumberFormat="1" applyFont="1" applyBorder="1" applyAlignment="1">
      <alignment horizontal="center"/>
    </xf>
    <xf numFmtId="1" fontId="20" fillId="0" borderId="9" xfId="0" applyNumberFormat="1" applyFont="1" applyBorder="1" applyAlignment="1">
      <alignment horizontal="center"/>
    </xf>
    <xf numFmtId="3" fontId="20" fillId="0" borderId="9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textRotation="90" wrapText="1"/>
    </xf>
    <xf numFmtId="0" fontId="0" fillId="0" borderId="12" xfId="0" applyBorder="1"/>
    <xf numFmtId="0" fontId="0" fillId="0" borderId="8" xfId="0" applyBorder="1"/>
    <xf numFmtId="0" fontId="4" fillId="0" borderId="7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5" fillId="0" borderId="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</cellXfs>
  <cellStyles count="10">
    <cellStyle name="Bueno" xfId="6" builtinId="26"/>
    <cellStyle name="Normal" xfId="0" builtinId="0"/>
    <cellStyle name="Normal 2" xfId="2" xr:uid="{1EB6BBFF-B1BB-459E-BFCE-E6569B2E5DC6}"/>
    <cellStyle name="Normal 2 2" xfId="5" xr:uid="{85AEE5BB-3DAA-46F5-B3FD-399C052732EA}"/>
    <cellStyle name="Normal 3" xfId="3" xr:uid="{4FD645C6-7363-4D74-8141-AC8FDA68CE68}"/>
    <cellStyle name="Normal 6 2 2" xfId="7" xr:uid="{9E163A77-BD16-481C-A87E-335351791EF6}"/>
    <cellStyle name="Normal 6 7" xfId="9" xr:uid="{F59DB9BA-B82B-4EE7-A4F6-C2E282B067DF}"/>
    <cellStyle name="Normal_proyectos_5" xfId="8" xr:uid="{7B4430C5-3A0D-413C-94A4-1A31145733B1}"/>
    <cellStyle name="Porcentaje" xfId="1" builtinId="5"/>
    <cellStyle name="Porcentual 2" xfId="4" xr:uid="{72311E28-7703-45D7-B5C0-5F6B30716D1D}"/>
  </cellStyles>
  <dxfs count="32"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8</xdr:row>
      <xdr:rowOff>0</xdr:rowOff>
    </xdr:from>
    <xdr:to>
      <xdr:col>4</xdr:col>
      <xdr:colOff>361950</xdr:colOff>
      <xdr:row>8</xdr:row>
      <xdr:rowOff>133350</xdr:rowOff>
    </xdr:to>
    <xdr:sp macro="" textlink="">
      <xdr:nvSpPr>
        <xdr:cNvPr id="1099" name="AutoShape 37" descr="cid:image005.gif@01C8E0F2.02DB19C0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5181600" y="24384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8</xdr:row>
      <xdr:rowOff>0</xdr:rowOff>
    </xdr:from>
    <xdr:to>
      <xdr:col>2</xdr:col>
      <xdr:colOff>942975</xdr:colOff>
      <xdr:row>8</xdr:row>
      <xdr:rowOff>133350</xdr:rowOff>
    </xdr:to>
    <xdr:sp macro="" textlink="">
      <xdr:nvSpPr>
        <xdr:cNvPr id="3" name="AutoShape 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8</xdr:row>
      <xdr:rowOff>0</xdr:rowOff>
    </xdr:from>
    <xdr:to>
      <xdr:col>2</xdr:col>
      <xdr:colOff>942975</xdr:colOff>
      <xdr:row>8</xdr:row>
      <xdr:rowOff>133350</xdr:rowOff>
    </xdr:to>
    <xdr:sp macro="" textlink="">
      <xdr:nvSpPr>
        <xdr:cNvPr id="4" name="AutoShape 3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showGridLines="0" workbookViewId="0">
      <selection activeCell="A2" sqref="A2:C2"/>
    </sheetView>
  </sheetViews>
  <sheetFormatPr baseColWidth="10" defaultRowHeight="15" x14ac:dyDescent="0.25"/>
  <cols>
    <col min="1" max="1" width="8" customWidth="1"/>
    <col min="3" max="3" width="20.28515625" customWidth="1"/>
    <col min="5" max="5" width="13.140625" bestFit="1" customWidth="1"/>
  </cols>
  <sheetData>
    <row r="1" spans="1:29" x14ac:dyDescent="0.25">
      <c r="A1" s="146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8"/>
    </row>
    <row r="2" spans="1:29" x14ac:dyDescent="0.25">
      <c r="A2" s="149" t="s">
        <v>43</v>
      </c>
      <c r="B2" s="149"/>
      <c r="C2" s="149"/>
      <c r="AC2" s="2"/>
    </row>
    <row r="3" spans="1:29" x14ac:dyDescent="0.25">
      <c r="A3" s="146" t="s">
        <v>31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8"/>
    </row>
    <row r="4" spans="1:29" x14ac:dyDescent="0.25">
      <c r="A4" s="15"/>
      <c r="AC4" s="2"/>
    </row>
    <row r="5" spans="1:29" x14ac:dyDescent="0.25">
      <c r="A5" s="150" t="s">
        <v>8</v>
      </c>
      <c r="B5" s="153" t="s">
        <v>9</v>
      </c>
      <c r="C5" s="153" t="s">
        <v>10</v>
      </c>
      <c r="D5" s="153" t="s">
        <v>11</v>
      </c>
      <c r="E5" s="157" t="s">
        <v>32</v>
      </c>
      <c r="F5" s="153" t="s">
        <v>12</v>
      </c>
      <c r="G5" s="1"/>
      <c r="H5" s="1"/>
      <c r="I5" s="3"/>
      <c r="J5" s="1"/>
      <c r="K5" s="1"/>
      <c r="L5" s="1"/>
      <c r="M5" s="3" t="s">
        <v>0</v>
      </c>
      <c r="N5" s="1"/>
      <c r="O5" s="1"/>
      <c r="P5" s="1"/>
      <c r="Q5" s="1"/>
      <c r="R5" s="1"/>
      <c r="S5" s="1"/>
      <c r="T5" s="1"/>
      <c r="U5" s="1"/>
      <c r="V5" s="1"/>
      <c r="W5" s="2"/>
      <c r="X5" s="4"/>
      <c r="Y5" s="5"/>
      <c r="Z5" s="5"/>
      <c r="AA5" s="5"/>
      <c r="AB5" s="5"/>
      <c r="AC5" s="6"/>
    </row>
    <row r="6" spans="1:29" x14ac:dyDescent="0.25">
      <c r="A6" s="151"/>
      <c r="B6" s="151"/>
      <c r="C6" s="151"/>
      <c r="D6" s="151"/>
      <c r="E6" s="151"/>
      <c r="F6" s="151"/>
      <c r="G6" s="158" t="s">
        <v>1</v>
      </c>
      <c r="H6" s="159"/>
      <c r="I6" s="159"/>
      <c r="J6" s="159"/>
      <c r="K6" s="159"/>
      <c r="L6" s="160"/>
      <c r="M6" s="158" t="s">
        <v>2</v>
      </c>
      <c r="N6" s="159"/>
      <c r="O6" s="159"/>
      <c r="P6" s="159"/>
      <c r="Q6" s="159"/>
      <c r="R6" s="160"/>
      <c r="S6" s="7"/>
      <c r="T6" s="3"/>
      <c r="U6" s="3" t="s">
        <v>3</v>
      </c>
      <c r="V6" s="3"/>
      <c r="W6" s="3"/>
      <c r="X6" s="154" t="s">
        <v>4</v>
      </c>
      <c r="Y6" s="155"/>
      <c r="Z6" s="155"/>
      <c r="AA6" s="155"/>
      <c r="AB6" s="155"/>
      <c r="AC6" s="156"/>
    </row>
    <row r="7" spans="1:29" x14ac:dyDescent="0.25">
      <c r="A7" s="151"/>
      <c r="B7" s="151"/>
      <c r="C7" s="151"/>
      <c r="D7" s="151"/>
      <c r="E7" s="151"/>
      <c r="F7" s="151"/>
      <c r="G7" s="9"/>
      <c r="H7" s="9"/>
      <c r="I7" s="9"/>
      <c r="J7" s="7"/>
      <c r="K7" s="3" t="s">
        <v>5</v>
      </c>
      <c r="L7" s="8"/>
      <c r="M7" s="9"/>
      <c r="N7" s="9"/>
      <c r="O7" s="9"/>
      <c r="P7" s="158" t="s">
        <v>5</v>
      </c>
      <c r="Q7" s="159"/>
      <c r="R7" s="160"/>
      <c r="S7" s="9"/>
      <c r="T7" s="9"/>
      <c r="U7" s="158" t="s">
        <v>5</v>
      </c>
      <c r="V7" s="159"/>
      <c r="W7" s="160"/>
      <c r="X7" s="7"/>
      <c r="Y7" s="10" t="s">
        <v>6</v>
      </c>
      <c r="Z7" s="8"/>
      <c r="AA7" s="7"/>
      <c r="AB7" s="10" t="s">
        <v>7</v>
      </c>
      <c r="AC7" s="8"/>
    </row>
    <row r="8" spans="1:29" ht="82.5" customHeight="1" x14ac:dyDescent="0.25">
      <c r="A8" s="152"/>
      <c r="B8" s="152"/>
      <c r="C8" s="152"/>
      <c r="D8" s="152"/>
      <c r="E8" s="152"/>
      <c r="F8" s="152"/>
      <c r="G8" s="11" t="s">
        <v>13</v>
      </c>
      <c r="H8" s="11" t="s">
        <v>14</v>
      </c>
      <c r="I8" s="11" t="s">
        <v>15</v>
      </c>
      <c r="J8" s="12" t="s">
        <v>16</v>
      </c>
      <c r="K8" s="13" t="s">
        <v>17</v>
      </c>
      <c r="L8" s="13" t="s">
        <v>18</v>
      </c>
      <c r="M8" s="11" t="s">
        <v>19</v>
      </c>
      <c r="N8" s="11" t="s">
        <v>14</v>
      </c>
      <c r="O8" s="11" t="s">
        <v>15</v>
      </c>
      <c r="P8" s="12" t="s">
        <v>16</v>
      </c>
      <c r="Q8" s="13" t="s">
        <v>17</v>
      </c>
      <c r="R8" s="13" t="s">
        <v>18</v>
      </c>
      <c r="S8" s="11" t="s">
        <v>20</v>
      </c>
      <c r="T8" s="11" t="s">
        <v>15</v>
      </c>
      <c r="U8" s="12" t="s">
        <v>16</v>
      </c>
      <c r="V8" s="13" t="s">
        <v>17</v>
      </c>
      <c r="W8" s="13" t="s">
        <v>18</v>
      </c>
      <c r="X8" s="13" t="s">
        <v>21</v>
      </c>
      <c r="Y8" s="13" t="s">
        <v>22</v>
      </c>
      <c r="Z8" s="13" t="s">
        <v>23</v>
      </c>
      <c r="AA8" s="13" t="s">
        <v>21</v>
      </c>
      <c r="AB8" s="13" t="s">
        <v>22</v>
      </c>
      <c r="AC8" s="13" t="s">
        <v>23</v>
      </c>
    </row>
    <row r="9" spans="1:29" x14ac:dyDescent="0.25">
      <c r="A9" s="24"/>
      <c r="B9" s="27"/>
      <c r="C9" s="27"/>
      <c r="D9" s="27"/>
      <c r="E9" s="27"/>
      <c r="F9" s="27"/>
      <c r="G9" s="17"/>
      <c r="H9" s="18"/>
      <c r="I9" s="19"/>
      <c r="J9" s="20"/>
      <c r="K9" s="20"/>
      <c r="L9" s="20"/>
      <c r="M9" s="17"/>
      <c r="N9" s="16"/>
      <c r="O9" s="14"/>
      <c r="P9" s="20"/>
      <c r="Q9" s="20"/>
      <c r="R9" s="20"/>
      <c r="S9" s="29"/>
      <c r="T9" s="46"/>
      <c r="U9" s="30"/>
      <c r="V9" s="31"/>
      <c r="W9" s="31"/>
      <c r="X9" s="26"/>
      <c r="Y9" s="25"/>
      <c r="Z9" s="25"/>
      <c r="AA9" s="25"/>
      <c r="AB9" s="25"/>
      <c r="AC9" s="25"/>
    </row>
    <row r="10" spans="1:29" x14ac:dyDescent="0.25">
      <c r="A10" s="24"/>
      <c r="B10" s="27"/>
      <c r="C10" s="27"/>
      <c r="D10" s="27"/>
      <c r="E10" s="27"/>
      <c r="F10" s="27"/>
      <c r="G10" s="17"/>
      <c r="H10" s="18"/>
      <c r="I10" s="19"/>
      <c r="J10" s="20"/>
      <c r="K10" s="20"/>
      <c r="L10" s="20"/>
      <c r="M10" s="17"/>
      <c r="N10" s="16"/>
      <c r="O10" s="14"/>
      <c r="P10" s="20"/>
      <c r="Q10" s="20"/>
      <c r="R10" s="20"/>
      <c r="S10" s="29"/>
      <c r="T10" s="46"/>
      <c r="U10" s="30"/>
      <c r="V10" s="31"/>
      <c r="W10" s="31"/>
      <c r="X10" s="26"/>
      <c r="Y10" s="25"/>
      <c r="Z10" s="25"/>
      <c r="AA10" s="25"/>
      <c r="AB10" s="25"/>
      <c r="AC10" s="25"/>
    </row>
    <row r="11" spans="1:29" x14ac:dyDescent="0.25">
      <c r="A11" s="24"/>
      <c r="B11" s="27"/>
      <c r="C11" s="27"/>
      <c r="D11" s="27"/>
      <c r="E11" s="27"/>
      <c r="F11" s="27"/>
      <c r="G11" s="17"/>
      <c r="H11" s="18"/>
      <c r="I11" s="19"/>
      <c r="J11" s="20"/>
      <c r="K11" s="20"/>
      <c r="L11" s="20"/>
      <c r="M11" s="17"/>
      <c r="N11" s="16"/>
      <c r="O11" s="14"/>
      <c r="P11" s="20"/>
      <c r="Q11" s="20"/>
      <c r="R11" s="20"/>
      <c r="S11" s="29"/>
      <c r="T11" s="46"/>
      <c r="U11" s="30"/>
      <c r="V11" s="31"/>
      <c r="W11" s="31"/>
      <c r="X11" s="26"/>
      <c r="Y11" s="25"/>
      <c r="Z11" s="25"/>
      <c r="AA11" s="25"/>
      <c r="AB11" s="25"/>
      <c r="AC11" s="25"/>
    </row>
    <row r="12" spans="1:29" x14ac:dyDescent="0.25">
      <c r="A12" s="24"/>
      <c r="B12" s="27"/>
      <c r="C12" s="27"/>
      <c r="D12" s="27"/>
      <c r="E12" s="27"/>
      <c r="F12" s="27"/>
      <c r="G12" s="17"/>
      <c r="H12" s="18"/>
      <c r="I12" s="19"/>
      <c r="J12" s="20"/>
      <c r="K12" s="20"/>
      <c r="L12" s="20"/>
      <c r="M12" s="17"/>
      <c r="N12" s="16"/>
      <c r="O12" s="14"/>
      <c r="P12" s="20"/>
      <c r="Q12" s="20"/>
      <c r="R12" s="20"/>
      <c r="S12" s="29"/>
      <c r="T12" s="46"/>
      <c r="U12" s="30"/>
      <c r="V12" s="31"/>
      <c r="W12" s="31"/>
      <c r="X12" s="26"/>
      <c r="Y12" s="25"/>
      <c r="Z12" s="25"/>
      <c r="AA12" s="25"/>
      <c r="AB12" s="25"/>
      <c r="AC12" s="25"/>
    </row>
    <row r="13" spans="1:29" x14ac:dyDescent="0.25">
      <c r="A13" s="24"/>
      <c r="B13" s="27"/>
      <c r="C13" s="27"/>
      <c r="D13" s="27"/>
      <c r="E13" s="27"/>
      <c r="F13" s="27"/>
      <c r="G13" s="17"/>
      <c r="H13" s="18"/>
      <c r="I13" s="19"/>
      <c r="J13" s="20"/>
      <c r="K13" s="20"/>
      <c r="L13" s="20"/>
      <c r="M13" s="17"/>
      <c r="N13" s="16"/>
      <c r="O13" s="14"/>
      <c r="P13" s="20"/>
      <c r="Q13" s="20"/>
      <c r="R13" s="20"/>
      <c r="S13" s="29"/>
      <c r="T13" s="46"/>
      <c r="U13" s="30"/>
      <c r="V13" s="31"/>
      <c r="W13" s="31"/>
      <c r="X13" s="26"/>
      <c r="Y13" s="25"/>
      <c r="Z13" s="25"/>
      <c r="AA13" s="25"/>
      <c r="AB13" s="25"/>
      <c r="AC13" s="25"/>
    </row>
    <row r="14" spans="1:29" x14ac:dyDescent="0.25">
      <c r="A14" s="24"/>
      <c r="B14" s="27"/>
      <c r="C14" s="27"/>
      <c r="D14" s="27"/>
      <c r="E14" s="27"/>
      <c r="F14" s="27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9"/>
      <c r="T14" s="46"/>
      <c r="U14" s="30"/>
      <c r="V14" s="31"/>
      <c r="W14" s="31"/>
      <c r="X14" s="26"/>
      <c r="Y14" s="25"/>
      <c r="Z14" s="25"/>
      <c r="AA14" s="25"/>
      <c r="AB14" s="25"/>
      <c r="AC14" s="25"/>
    </row>
    <row r="15" spans="1:29" x14ac:dyDescent="0.25">
      <c r="A15" s="24"/>
      <c r="B15" s="27"/>
      <c r="C15" s="27"/>
      <c r="D15" s="27"/>
      <c r="E15" s="27"/>
      <c r="F15" s="27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9"/>
      <c r="T15" s="46"/>
      <c r="U15" s="30"/>
      <c r="V15" s="31"/>
      <c r="W15" s="31"/>
      <c r="X15" s="26"/>
      <c r="Y15" s="25"/>
      <c r="Z15" s="25"/>
      <c r="AA15" s="25"/>
      <c r="AB15" s="25"/>
      <c r="AC15" s="25"/>
    </row>
    <row r="16" spans="1:29" x14ac:dyDescent="0.25">
      <c r="A16" s="24"/>
      <c r="B16" s="27"/>
      <c r="C16" s="27"/>
      <c r="D16" s="27"/>
      <c r="E16" s="27"/>
      <c r="F16" s="27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9"/>
      <c r="T16" s="46"/>
      <c r="U16" s="30"/>
      <c r="V16" s="31"/>
      <c r="W16" s="31"/>
      <c r="X16" s="26"/>
      <c r="Y16" s="25"/>
      <c r="Z16" s="25"/>
      <c r="AA16" s="25"/>
      <c r="AB16" s="25"/>
      <c r="AC16" s="25"/>
    </row>
    <row r="17" spans="1:29" x14ac:dyDescent="0.25">
      <c r="A17" s="24"/>
      <c r="B17" s="27"/>
      <c r="C17" s="27"/>
      <c r="D17" s="27"/>
      <c r="E17" s="27"/>
      <c r="F17" s="27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9"/>
      <c r="T17" s="46"/>
      <c r="U17" s="30"/>
      <c r="V17" s="31"/>
      <c r="W17" s="31"/>
      <c r="X17" s="26"/>
      <c r="Y17" s="25"/>
      <c r="Z17" s="25"/>
      <c r="AA17" s="25"/>
      <c r="AB17" s="25"/>
      <c r="AC17" s="25"/>
    </row>
    <row r="18" spans="1:29" x14ac:dyDescent="0.25">
      <c r="A18" s="24"/>
      <c r="B18" s="27"/>
      <c r="C18" s="27"/>
      <c r="D18" s="27"/>
      <c r="E18" s="27"/>
      <c r="F18" s="27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9"/>
      <c r="T18" s="46"/>
      <c r="U18" s="30"/>
      <c r="V18" s="31"/>
      <c r="W18" s="31"/>
      <c r="X18" s="26"/>
      <c r="Y18" s="25"/>
      <c r="Z18" s="25"/>
      <c r="AA18" s="25"/>
      <c r="AB18" s="25"/>
      <c r="AC18" s="25"/>
    </row>
    <row r="19" spans="1:29" x14ac:dyDescent="0.25">
      <c r="A19" s="24"/>
      <c r="B19" s="27"/>
      <c r="C19" s="28"/>
      <c r="D19" s="28"/>
      <c r="E19" s="28"/>
      <c r="F19" s="27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9"/>
      <c r="T19" s="46"/>
      <c r="U19" s="30"/>
      <c r="V19" s="31"/>
      <c r="W19" s="32"/>
      <c r="X19" s="26"/>
      <c r="Y19" s="25"/>
      <c r="Z19" s="25"/>
      <c r="AA19" s="25"/>
      <c r="AB19" s="25"/>
      <c r="AC19" s="25"/>
    </row>
  </sheetData>
  <mergeCells count="14">
    <mergeCell ref="A1:AC1"/>
    <mergeCell ref="A3:AC3"/>
    <mergeCell ref="A2:C2"/>
    <mergeCell ref="A5:A8"/>
    <mergeCell ref="B5:B8"/>
    <mergeCell ref="C5:C8"/>
    <mergeCell ref="D5:D8"/>
    <mergeCell ref="X6:AC6"/>
    <mergeCell ref="F5:F8"/>
    <mergeCell ref="E5:E8"/>
    <mergeCell ref="M6:R6"/>
    <mergeCell ref="G6:L6"/>
    <mergeCell ref="P7:R7"/>
    <mergeCell ref="U7:W7"/>
  </mergeCells>
  <phoneticPr fontId="0" type="noConversion"/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319"/>
  <sheetViews>
    <sheetView showGridLines="0" tabSelected="1" zoomScaleNormal="100" workbookViewId="0">
      <selection activeCell="A9" sqref="A9"/>
    </sheetView>
  </sheetViews>
  <sheetFormatPr baseColWidth="10" defaultColWidth="11" defaultRowHeight="15" x14ac:dyDescent="0.25"/>
  <cols>
    <col min="1" max="1" width="10.5703125" customWidth="1"/>
    <col min="2" max="2" width="12" customWidth="1"/>
    <col min="3" max="3" width="30.5703125" style="23" bestFit="1" customWidth="1"/>
    <col min="4" max="4" width="21.85546875" style="23" bestFit="1" customWidth="1"/>
    <col min="5" max="5" width="32.42578125" style="47" bestFit="1" customWidth="1"/>
    <col min="6" max="6" width="43.28515625" customWidth="1"/>
    <col min="8" max="8" width="11.7109375" bestFit="1" customWidth="1"/>
    <col min="23" max="23" width="10.42578125" customWidth="1"/>
    <col min="25" max="25" width="12" style="55" customWidth="1"/>
    <col min="26" max="26" width="11.140625" style="50" bestFit="1" customWidth="1"/>
    <col min="27" max="27" width="11.28515625" style="23" bestFit="1" customWidth="1"/>
    <col min="28" max="29" width="11.28515625" style="56" bestFit="1" customWidth="1"/>
    <col min="30" max="32" width="11.140625" style="23" bestFit="1" customWidth="1"/>
  </cols>
  <sheetData>
    <row r="1" spans="1:35" x14ac:dyDescent="0.25">
      <c r="A1" s="146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61"/>
    </row>
    <row r="2" spans="1:35" x14ac:dyDescent="0.25">
      <c r="A2" s="149" t="s">
        <v>385</v>
      </c>
      <c r="B2" s="149"/>
      <c r="C2" s="149"/>
      <c r="E2" s="23"/>
      <c r="Y2" s="23"/>
      <c r="AB2" s="23"/>
      <c r="AC2" s="23"/>
      <c r="AI2" s="2"/>
    </row>
    <row r="3" spans="1:35" x14ac:dyDescent="0.25">
      <c r="A3" s="146" t="s">
        <v>33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62"/>
    </row>
    <row r="4" spans="1:35" x14ac:dyDescent="0.25">
      <c r="A4" s="15"/>
      <c r="E4" s="23"/>
      <c r="Y4" s="23"/>
      <c r="AB4" s="23"/>
      <c r="AC4" s="23"/>
      <c r="AH4" s="45"/>
      <c r="AI4" s="25"/>
    </row>
    <row r="5" spans="1:35" ht="15" customHeight="1" x14ac:dyDescent="0.25">
      <c r="A5" s="150" t="s">
        <v>8</v>
      </c>
      <c r="B5" s="153" t="s">
        <v>9</v>
      </c>
      <c r="C5" s="153" t="s">
        <v>10</v>
      </c>
      <c r="D5" s="153" t="s">
        <v>11</v>
      </c>
      <c r="E5" s="165" t="s">
        <v>32</v>
      </c>
      <c r="F5" s="153" t="s">
        <v>12</v>
      </c>
      <c r="G5" s="33"/>
      <c r="H5" s="34"/>
      <c r="I5" s="34"/>
      <c r="J5" s="34"/>
      <c r="K5" s="34"/>
      <c r="L5" s="34"/>
      <c r="M5" s="34"/>
      <c r="N5" s="34"/>
      <c r="O5" s="10" t="s">
        <v>0</v>
      </c>
      <c r="P5" s="34"/>
      <c r="Q5" s="34"/>
      <c r="R5" s="34"/>
      <c r="S5" s="34"/>
      <c r="T5" s="34"/>
      <c r="U5" s="34"/>
      <c r="V5" s="34"/>
      <c r="W5" s="34"/>
      <c r="X5" s="34"/>
      <c r="Y5" s="34"/>
      <c r="Z5" s="51"/>
      <c r="AA5" s="34"/>
      <c r="AB5" s="34"/>
      <c r="AC5" s="35"/>
      <c r="AD5" s="36"/>
      <c r="AE5" s="37"/>
      <c r="AF5" s="37"/>
      <c r="AG5" s="37"/>
      <c r="AH5" s="37"/>
      <c r="AI5" s="38"/>
    </row>
    <row r="6" spans="1:35" x14ac:dyDescent="0.25">
      <c r="A6" s="168"/>
      <c r="B6" s="163"/>
      <c r="C6" s="163"/>
      <c r="D6" s="163"/>
      <c r="E6" s="166"/>
      <c r="F6" s="163"/>
      <c r="G6" s="39"/>
      <c r="H6" s="10"/>
      <c r="I6" s="10" t="s">
        <v>24</v>
      </c>
      <c r="J6" s="10"/>
      <c r="K6" s="10"/>
      <c r="L6" s="40"/>
      <c r="M6" s="39"/>
      <c r="N6" s="10"/>
      <c r="O6" s="10" t="s">
        <v>25</v>
      </c>
      <c r="P6" s="10"/>
      <c r="Q6" s="10"/>
      <c r="R6" s="40"/>
      <c r="S6" s="39"/>
      <c r="T6" s="10"/>
      <c r="U6" s="10" t="s">
        <v>26</v>
      </c>
      <c r="V6" s="10"/>
      <c r="W6" s="10"/>
      <c r="X6" s="40"/>
      <c r="Y6" s="39"/>
      <c r="Z6" s="52"/>
      <c r="AA6" s="10" t="s">
        <v>3</v>
      </c>
      <c r="AB6" s="10"/>
      <c r="AC6" s="10"/>
      <c r="AD6" s="41"/>
      <c r="AE6" s="21"/>
      <c r="AF6" s="21" t="s">
        <v>4</v>
      </c>
      <c r="AG6" s="21"/>
      <c r="AH6" s="21"/>
      <c r="AI6" s="42"/>
    </row>
    <row r="7" spans="1:35" ht="15.75" customHeight="1" x14ac:dyDescent="0.25">
      <c r="A7" s="168"/>
      <c r="B7" s="163"/>
      <c r="C7" s="163"/>
      <c r="D7" s="163"/>
      <c r="E7" s="166"/>
      <c r="F7" s="163"/>
      <c r="G7" s="43"/>
      <c r="H7" s="43"/>
      <c r="I7" s="43"/>
      <c r="J7" s="39"/>
      <c r="K7" s="10" t="s">
        <v>5</v>
      </c>
      <c r="L7" s="40"/>
      <c r="M7" s="43"/>
      <c r="N7" s="43"/>
      <c r="O7" s="43"/>
      <c r="P7" s="39"/>
      <c r="Q7" s="10" t="s">
        <v>5</v>
      </c>
      <c r="R7" s="40"/>
      <c r="S7" s="43"/>
      <c r="T7" s="43"/>
      <c r="U7" s="43"/>
      <c r="V7" s="39"/>
      <c r="W7" s="10" t="s">
        <v>5</v>
      </c>
      <c r="X7" s="40"/>
      <c r="Y7" s="43"/>
      <c r="Z7" s="53"/>
      <c r="AA7" s="39"/>
      <c r="AB7" s="10" t="s">
        <v>5</v>
      </c>
      <c r="AC7" s="40"/>
      <c r="AD7" s="39"/>
      <c r="AE7" s="10" t="s">
        <v>6</v>
      </c>
      <c r="AF7" s="40"/>
      <c r="AG7" s="39"/>
      <c r="AH7" s="10" t="s">
        <v>7</v>
      </c>
      <c r="AI7" s="44"/>
    </row>
    <row r="8" spans="1:35" ht="41.25" customHeight="1" x14ac:dyDescent="0.25">
      <c r="A8" s="169"/>
      <c r="B8" s="164"/>
      <c r="C8" s="164"/>
      <c r="D8" s="164"/>
      <c r="E8" s="167"/>
      <c r="F8" s="164"/>
      <c r="G8" s="11" t="s">
        <v>27</v>
      </c>
      <c r="H8" s="11" t="s">
        <v>28</v>
      </c>
      <c r="I8" s="11" t="s">
        <v>15</v>
      </c>
      <c r="J8" s="12" t="s">
        <v>16</v>
      </c>
      <c r="K8" s="13" t="s">
        <v>17</v>
      </c>
      <c r="L8" s="13" t="s">
        <v>18</v>
      </c>
      <c r="M8" s="11" t="s">
        <v>27</v>
      </c>
      <c r="N8" s="11" t="s">
        <v>28</v>
      </c>
      <c r="O8" s="11" t="s">
        <v>15</v>
      </c>
      <c r="P8" s="12" t="s">
        <v>16</v>
      </c>
      <c r="Q8" s="13" t="s">
        <v>17</v>
      </c>
      <c r="R8" s="13" t="s">
        <v>18</v>
      </c>
      <c r="S8" s="11" t="s">
        <v>29</v>
      </c>
      <c r="T8" s="11" t="s">
        <v>14</v>
      </c>
      <c r="U8" s="11" t="s">
        <v>15</v>
      </c>
      <c r="V8" s="12" t="s">
        <v>16</v>
      </c>
      <c r="W8" s="13" t="s">
        <v>17</v>
      </c>
      <c r="X8" s="13" t="s">
        <v>18</v>
      </c>
      <c r="Y8" s="11" t="s">
        <v>20</v>
      </c>
      <c r="Z8" s="54" t="s">
        <v>15</v>
      </c>
      <c r="AA8" s="12" t="s">
        <v>16</v>
      </c>
      <c r="AB8" s="13" t="s">
        <v>17</v>
      </c>
      <c r="AC8" s="13" t="s">
        <v>18</v>
      </c>
      <c r="AD8" s="13" t="s">
        <v>21</v>
      </c>
      <c r="AE8" s="13" t="s">
        <v>22</v>
      </c>
      <c r="AF8" s="13" t="s">
        <v>23</v>
      </c>
      <c r="AG8" s="13" t="s">
        <v>21</v>
      </c>
      <c r="AH8" s="22" t="s">
        <v>22</v>
      </c>
      <c r="AI8" s="13" t="s">
        <v>23</v>
      </c>
    </row>
    <row r="9" spans="1:35" x14ac:dyDescent="0.25">
      <c r="A9" s="48">
        <v>1</v>
      </c>
      <c r="B9" s="17" t="s">
        <v>34</v>
      </c>
      <c r="C9" s="62" t="s">
        <v>41</v>
      </c>
      <c r="D9" s="62" t="s">
        <v>41</v>
      </c>
      <c r="E9" s="62" t="s">
        <v>42</v>
      </c>
      <c r="F9" s="25" t="s">
        <v>94</v>
      </c>
      <c r="G9" s="25"/>
      <c r="H9" s="25"/>
      <c r="I9" s="25"/>
      <c r="J9" s="2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62">
        <v>3355</v>
      </c>
      <c r="Z9" s="49">
        <v>80</v>
      </c>
      <c r="AA9" s="57">
        <v>44994</v>
      </c>
      <c r="AB9" s="57"/>
      <c r="AC9" s="57"/>
      <c r="AD9" s="58">
        <v>257</v>
      </c>
      <c r="AE9" s="58"/>
      <c r="AF9" s="25"/>
      <c r="AG9" s="25"/>
      <c r="AH9" s="25"/>
      <c r="AI9" s="25"/>
    </row>
    <row r="10" spans="1:35" x14ac:dyDescent="0.25">
      <c r="A10" s="48">
        <v>2</v>
      </c>
      <c r="B10" s="17" t="s">
        <v>34</v>
      </c>
      <c r="C10" s="95" t="s">
        <v>118</v>
      </c>
      <c r="D10" s="95" t="s">
        <v>118</v>
      </c>
      <c r="E10" s="64" t="s">
        <v>96</v>
      </c>
      <c r="F10" s="97" t="s">
        <v>95</v>
      </c>
      <c r="G10" s="98"/>
      <c r="H10" s="99"/>
      <c r="I10" s="65"/>
      <c r="J10" s="65"/>
      <c r="K10" s="65"/>
      <c r="L10" s="65"/>
      <c r="M10" s="100">
        <v>219.1</v>
      </c>
      <c r="N10" s="90">
        <v>21121</v>
      </c>
      <c r="O10" s="100">
        <v>100</v>
      </c>
      <c r="P10" s="66"/>
      <c r="Q10" s="66"/>
      <c r="R10" s="67">
        <v>44733</v>
      </c>
      <c r="S10" s="65"/>
      <c r="T10" s="65"/>
      <c r="U10" s="65"/>
      <c r="V10" s="65"/>
      <c r="W10" s="65"/>
      <c r="X10" s="65"/>
      <c r="Y10" s="63"/>
      <c r="Z10" s="49"/>
      <c r="AA10" s="67"/>
      <c r="AB10" s="67"/>
      <c r="AC10" s="67"/>
      <c r="AD10" s="68"/>
      <c r="AE10" s="64"/>
      <c r="AF10" s="64"/>
      <c r="AG10" s="25"/>
      <c r="AH10" s="25"/>
      <c r="AI10" s="25"/>
    </row>
    <row r="11" spans="1:35" x14ac:dyDescent="0.25">
      <c r="A11" s="48">
        <v>3</v>
      </c>
      <c r="B11" s="17" t="s">
        <v>34</v>
      </c>
      <c r="C11" s="102" t="s">
        <v>119</v>
      </c>
      <c r="D11" s="102" t="s">
        <v>120</v>
      </c>
      <c r="E11" s="64" t="s">
        <v>97</v>
      </c>
      <c r="F11" s="97" t="s">
        <v>95</v>
      </c>
      <c r="G11" s="101">
        <v>406.4</v>
      </c>
      <c r="H11" s="63">
        <f>10250+1384</f>
        <v>11634</v>
      </c>
      <c r="I11" s="100">
        <v>100</v>
      </c>
      <c r="J11" s="66"/>
      <c r="K11" s="67">
        <v>45118</v>
      </c>
      <c r="L11" s="67">
        <v>45156</v>
      </c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3"/>
      <c r="Z11" s="49"/>
      <c r="AA11" s="67"/>
      <c r="AB11" s="67"/>
      <c r="AC11" s="67"/>
      <c r="AD11" s="68"/>
      <c r="AE11" s="64"/>
      <c r="AF11" s="64"/>
      <c r="AG11" s="25"/>
      <c r="AH11" s="25"/>
      <c r="AI11" s="25"/>
    </row>
    <row r="12" spans="1:35" x14ac:dyDescent="0.25">
      <c r="A12" s="48">
        <v>4</v>
      </c>
      <c r="B12" s="17" t="s">
        <v>168</v>
      </c>
      <c r="C12" s="102" t="s">
        <v>169</v>
      </c>
      <c r="D12" s="102" t="s">
        <v>170</v>
      </c>
      <c r="E12" s="64" t="s">
        <v>35</v>
      </c>
      <c r="F12" s="79">
        <v>910</v>
      </c>
      <c r="G12" s="101"/>
      <c r="H12" s="63"/>
      <c r="I12" s="100"/>
      <c r="J12" s="66"/>
      <c r="K12" s="67"/>
      <c r="L12" s="67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74">
        <v>160</v>
      </c>
      <c r="Z12" s="74">
        <v>95</v>
      </c>
      <c r="AA12" s="91">
        <v>44160</v>
      </c>
      <c r="AB12" s="103"/>
      <c r="AC12" s="103"/>
      <c r="AD12" s="74">
        <v>1</v>
      </c>
      <c r="AE12" s="74"/>
      <c r="AF12" s="74"/>
      <c r="AG12" s="74"/>
      <c r="AH12" s="74"/>
      <c r="AI12" s="74"/>
    </row>
    <row r="13" spans="1:35" x14ac:dyDescent="0.25">
      <c r="A13" s="48">
        <v>5</v>
      </c>
      <c r="B13" s="17" t="s">
        <v>168</v>
      </c>
      <c r="C13" s="102" t="s">
        <v>169</v>
      </c>
      <c r="D13" s="102" t="s">
        <v>170</v>
      </c>
      <c r="E13" s="64" t="s">
        <v>36</v>
      </c>
      <c r="F13" s="79">
        <v>910</v>
      </c>
      <c r="G13" s="101"/>
      <c r="H13" s="63"/>
      <c r="I13" s="100"/>
      <c r="J13" s="66"/>
      <c r="K13" s="67"/>
      <c r="L13" s="67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74">
        <v>50</v>
      </c>
      <c r="Z13" s="74">
        <v>95</v>
      </c>
      <c r="AA13" s="91">
        <v>44211</v>
      </c>
      <c r="AB13" s="103"/>
      <c r="AC13" s="103"/>
      <c r="AD13" s="74">
        <v>1</v>
      </c>
      <c r="AE13" s="74"/>
      <c r="AF13" s="74"/>
      <c r="AG13" s="74"/>
      <c r="AH13" s="74"/>
      <c r="AI13" s="74"/>
    </row>
    <row r="14" spans="1:35" x14ac:dyDescent="0.25">
      <c r="A14" s="48">
        <v>6</v>
      </c>
      <c r="B14" s="17" t="s">
        <v>168</v>
      </c>
      <c r="C14" s="102" t="s">
        <v>171</v>
      </c>
      <c r="D14" s="102" t="s">
        <v>172</v>
      </c>
      <c r="E14" s="64" t="s">
        <v>37</v>
      </c>
      <c r="F14" s="79">
        <v>910</v>
      </c>
      <c r="G14" s="101"/>
      <c r="H14" s="63"/>
      <c r="I14" s="100"/>
      <c r="J14" s="66"/>
      <c r="K14" s="67"/>
      <c r="L14" s="67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74">
        <v>716</v>
      </c>
      <c r="Z14" s="74">
        <v>50</v>
      </c>
      <c r="AA14" s="91">
        <v>44823</v>
      </c>
      <c r="AB14" s="103"/>
      <c r="AC14" s="103"/>
      <c r="AD14" s="74">
        <v>30</v>
      </c>
      <c r="AE14" s="74"/>
      <c r="AF14" s="74"/>
      <c r="AG14" s="74"/>
      <c r="AH14" s="74"/>
      <c r="AI14" s="74"/>
    </row>
    <row r="15" spans="1:35" x14ac:dyDescent="0.25">
      <c r="A15" s="48">
        <v>7</v>
      </c>
      <c r="B15" s="17" t="s">
        <v>168</v>
      </c>
      <c r="C15" s="102" t="s">
        <v>173</v>
      </c>
      <c r="D15" s="102" t="s">
        <v>174</v>
      </c>
      <c r="E15" s="64" t="s">
        <v>38</v>
      </c>
      <c r="F15" s="79">
        <v>910</v>
      </c>
      <c r="G15" s="101"/>
      <c r="H15" s="63"/>
      <c r="I15" s="100"/>
      <c r="J15" s="66"/>
      <c r="K15" s="67"/>
      <c r="L15" s="67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74">
        <v>510</v>
      </c>
      <c r="Z15" s="74">
        <v>50</v>
      </c>
      <c r="AA15" s="91">
        <v>44908</v>
      </c>
      <c r="AB15" s="103"/>
      <c r="AC15" s="103"/>
      <c r="AD15" s="74">
        <v>18</v>
      </c>
      <c r="AE15" s="74"/>
      <c r="AF15" s="74"/>
      <c r="AG15" s="74"/>
      <c r="AH15" s="74"/>
      <c r="AI15" s="74"/>
    </row>
    <row r="16" spans="1:35" x14ac:dyDescent="0.25">
      <c r="A16" s="48">
        <v>8</v>
      </c>
      <c r="B16" s="17" t="s">
        <v>168</v>
      </c>
      <c r="C16" s="102" t="s">
        <v>169</v>
      </c>
      <c r="D16" s="102" t="s">
        <v>175</v>
      </c>
      <c r="E16" s="64" t="s">
        <v>39</v>
      </c>
      <c r="F16" s="79">
        <v>910</v>
      </c>
      <c r="G16" s="101"/>
      <c r="H16" s="63"/>
      <c r="I16" s="100"/>
      <c r="J16" s="66"/>
      <c r="K16" s="67"/>
      <c r="L16" s="67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74">
        <v>430</v>
      </c>
      <c r="Z16" s="74">
        <v>95</v>
      </c>
      <c r="AA16" s="91">
        <v>45007</v>
      </c>
      <c r="AB16" s="103"/>
      <c r="AC16" s="103"/>
      <c r="AD16" s="74">
        <v>32</v>
      </c>
      <c r="AE16" s="74"/>
      <c r="AF16" s="74"/>
      <c r="AG16" s="74"/>
      <c r="AH16" s="74"/>
      <c r="AI16" s="74"/>
    </row>
    <row r="17" spans="1:35" x14ac:dyDescent="0.25">
      <c r="A17" s="48">
        <v>9</v>
      </c>
      <c r="B17" s="17" t="s">
        <v>168</v>
      </c>
      <c r="C17" s="102" t="s">
        <v>176</v>
      </c>
      <c r="D17" s="102" t="s">
        <v>177</v>
      </c>
      <c r="E17" s="64" t="s">
        <v>40</v>
      </c>
      <c r="F17" s="79">
        <v>910</v>
      </c>
      <c r="G17" s="101"/>
      <c r="H17" s="63"/>
      <c r="I17" s="100"/>
      <c r="J17" s="66"/>
      <c r="K17" s="67"/>
      <c r="L17" s="67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74">
        <v>725</v>
      </c>
      <c r="Z17" s="74">
        <v>95</v>
      </c>
      <c r="AA17" s="91">
        <v>45033</v>
      </c>
      <c r="AB17" s="103"/>
      <c r="AC17" s="103"/>
      <c r="AD17" s="74">
        <v>40</v>
      </c>
      <c r="AE17" s="74"/>
      <c r="AF17" s="74"/>
      <c r="AG17" s="74"/>
      <c r="AH17" s="74"/>
      <c r="AI17" s="74"/>
    </row>
    <row r="18" spans="1:35" x14ac:dyDescent="0.25">
      <c r="A18" s="48">
        <v>10</v>
      </c>
      <c r="B18" s="17" t="s">
        <v>168</v>
      </c>
      <c r="C18" s="102" t="s">
        <v>178</v>
      </c>
      <c r="D18" s="102" t="s">
        <v>179</v>
      </c>
      <c r="E18" s="64" t="s">
        <v>82</v>
      </c>
      <c r="F18" s="79">
        <v>910</v>
      </c>
      <c r="G18" s="101"/>
      <c r="H18" s="63"/>
      <c r="I18" s="100"/>
      <c r="J18" s="66"/>
      <c r="K18" s="67"/>
      <c r="L18" s="67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74">
        <v>760</v>
      </c>
      <c r="Z18" s="74">
        <v>70</v>
      </c>
      <c r="AA18" s="91">
        <v>45295</v>
      </c>
      <c r="AB18" s="103"/>
      <c r="AC18" s="103"/>
      <c r="AD18" s="74">
        <v>46</v>
      </c>
      <c r="AE18" s="74"/>
      <c r="AF18" s="74"/>
      <c r="AG18" s="74"/>
      <c r="AH18" s="74"/>
      <c r="AI18" s="74"/>
    </row>
    <row r="19" spans="1:35" x14ac:dyDescent="0.25">
      <c r="A19" s="48">
        <v>11</v>
      </c>
      <c r="B19" s="17" t="s">
        <v>168</v>
      </c>
      <c r="C19" s="102" t="s">
        <v>178</v>
      </c>
      <c r="D19" s="102" t="s">
        <v>179</v>
      </c>
      <c r="E19" s="64" t="s">
        <v>148</v>
      </c>
      <c r="F19" s="79">
        <v>910</v>
      </c>
      <c r="G19" s="101"/>
      <c r="H19" s="63"/>
      <c r="I19" s="100"/>
      <c r="J19" s="66"/>
      <c r="K19" s="67"/>
      <c r="L19" s="67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74">
        <v>1310</v>
      </c>
      <c r="Z19" s="74">
        <v>70</v>
      </c>
      <c r="AA19" s="91">
        <v>45502</v>
      </c>
      <c r="AB19" s="103"/>
      <c r="AC19" s="103"/>
      <c r="AD19" s="74">
        <v>62</v>
      </c>
      <c r="AE19" s="74"/>
      <c r="AF19" s="74"/>
      <c r="AG19" s="74"/>
      <c r="AH19" s="74"/>
      <c r="AI19" s="74"/>
    </row>
    <row r="20" spans="1:35" x14ac:dyDescent="0.25">
      <c r="A20" s="48">
        <v>12</v>
      </c>
      <c r="B20" s="17" t="s">
        <v>168</v>
      </c>
      <c r="C20" s="102" t="s">
        <v>178</v>
      </c>
      <c r="D20" s="102" t="s">
        <v>179</v>
      </c>
      <c r="E20" s="64" t="s">
        <v>121</v>
      </c>
      <c r="F20" s="79">
        <v>910</v>
      </c>
      <c r="G20" s="101"/>
      <c r="H20" s="63"/>
      <c r="I20" s="100"/>
      <c r="J20" s="66"/>
      <c r="K20" s="67"/>
      <c r="L20" s="67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74">
        <v>1520</v>
      </c>
      <c r="Z20" s="74">
        <v>70</v>
      </c>
      <c r="AA20" s="91">
        <v>45390</v>
      </c>
      <c r="AB20" s="103"/>
      <c r="AC20" s="103"/>
      <c r="AD20" s="74">
        <v>92</v>
      </c>
      <c r="AE20" s="74"/>
      <c r="AF20" s="74"/>
      <c r="AG20" s="74"/>
      <c r="AH20" s="74"/>
      <c r="AI20" s="74"/>
    </row>
    <row r="21" spans="1:35" x14ac:dyDescent="0.25">
      <c r="A21" s="48">
        <v>13</v>
      </c>
      <c r="B21" s="17" t="s">
        <v>168</v>
      </c>
      <c r="C21" s="102" t="s">
        <v>178</v>
      </c>
      <c r="D21" s="102" t="s">
        <v>144</v>
      </c>
      <c r="E21" s="64" t="s">
        <v>145</v>
      </c>
      <c r="F21" s="79">
        <v>910</v>
      </c>
      <c r="G21" s="101"/>
      <c r="H21" s="63"/>
      <c r="I21" s="100"/>
      <c r="J21" s="66"/>
      <c r="K21" s="67"/>
      <c r="L21" s="67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74">
        <v>340</v>
      </c>
      <c r="Z21" s="74">
        <v>95</v>
      </c>
      <c r="AA21" s="91">
        <v>45418</v>
      </c>
      <c r="AB21" s="103"/>
      <c r="AC21" s="103"/>
      <c r="AD21" s="74">
        <v>1</v>
      </c>
      <c r="AE21" s="74"/>
      <c r="AF21" s="74"/>
      <c r="AG21" s="74"/>
      <c r="AH21" s="74"/>
      <c r="AI21" s="74"/>
    </row>
    <row r="22" spans="1:35" x14ac:dyDescent="0.25">
      <c r="A22" s="48">
        <v>14</v>
      </c>
      <c r="B22" s="17" t="s">
        <v>168</v>
      </c>
      <c r="C22" s="102" t="s">
        <v>180</v>
      </c>
      <c r="D22" s="102" t="s">
        <v>181</v>
      </c>
      <c r="E22" s="64" t="s">
        <v>146</v>
      </c>
      <c r="F22" s="79">
        <v>910</v>
      </c>
      <c r="G22" s="101"/>
      <c r="H22" s="63"/>
      <c r="I22" s="100"/>
      <c r="J22" s="66"/>
      <c r="K22" s="67"/>
      <c r="L22" s="67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74">
        <v>185</v>
      </c>
      <c r="Z22" s="74">
        <v>50</v>
      </c>
      <c r="AA22" s="91">
        <v>45442</v>
      </c>
      <c r="AB22" s="103"/>
      <c r="AC22" s="103"/>
      <c r="AD22" s="74"/>
      <c r="AE22" s="74">
        <v>1</v>
      </c>
      <c r="AF22" s="74"/>
      <c r="AG22" s="74"/>
      <c r="AH22" s="74"/>
      <c r="AI22" s="74"/>
    </row>
    <row r="23" spans="1:35" x14ac:dyDescent="0.25">
      <c r="A23" s="48">
        <v>15</v>
      </c>
      <c r="B23" s="17" t="s">
        <v>168</v>
      </c>
      <c r="C23" s="102" t="s">
        <v>182</v>
      </c>
      <c r="D23" s="102" t="s">
        <v>183</v>
      </c>
      <c r="E23" s="64" t="s">
        <v>147</v>
      </c>
      <c r="F23" s="79">
        <v>910</v>
      </c>
      <c r="G23" s="101"/>
      <c r="H23" s="63"/>
      <c r="I23" s="100"/>
      <c r="J23" s="66"/>
      <c r="K23" s="67"/>
      <c r="L23" s="67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74">
        <v>1679</v>
      </c>
      <c r="Z23" s="74">
        <v>50</v>
      </c>
      <c r="AA23" s="91">
        <v>45414</v>
      </c>
      <c r="AB23" s="103"/>
      <c r="AC23" s="103"/>
      <c r="AD23" s="74">
        <v>78</v>
      </c>
      <c r="AE23" s="74"/>
      <c r="AF23" s="74"/>
      <c r="AG23" s="74"/>
      <c r="AH23" s="74"/>
      <c r="AI23" s="74"/>
    </row>
    <row r="24" spans="1:35" x14ac:dyDescent="0.25">
      <c r="A24" s="48">
        <v>16</v>
      </c>
      <c r="B24" s="17" t="s">
        <v>168</v>
      </c>
      <c r="C24" s="102" t="s">
        <v>182</v>
      </c>
      <c r="D24" s="102" t="s">
        <v>183</v>
      </c>
      <c r="E24" s="64" t="s">
        <v>149</v>
      </c>
      <c r="F24" s="79">
        <v>910</v>
      </c>
      <c r="G24" s="101"/>
      <c r="H24" s="63"/>
      <c r="I24" s="100"/>
      <c r="J24" s="66"/>
      <c r="K24" s="67"/>
      <c r="L24" s="67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74">
        <v>6383</v>
      </c>
      <c r="Z24" s="74">
        <v>50</v>
      </c>
      <c r="AA24" s="91">
        <v>45499</v>
      </c>
      <c r="AB24" s="103"/>
      <c r="AC24" s="103"/>
      <c r="AD24" s="74">
        <v>318</v>
      </c>
      <c r="AE24" s="74"/>
      <c r="AF24" s="74"/>
      <c r="AG24" s="74"/>
      <c r="AH24" s="74"/>
      <c r="AI24" s="74"/>
    </row>
    <row r="25" spans="1:35" x14ac:dyDescent="0.25">
      <c r="A25" s="48">
        <v>17</v>
      </c>
      <c r="B25" s="17" t="s">
        <v>168</v>
      </c>
      <c r="C25" s="102" t="s">
        <v>169</v>
      </c>
      <c r="D25" s="102" t="s">
        <v>184</v>
      </c>
      <c r="E25" s="64" t="s">
        <v>150</v>
      </c>
      <c r="F25" s="79">
        <v>910</v>
      </c>
      <c r="G25" s="101"/>
      <c r="H25" s="63"/>
      <c r="I25" s="100"/>
      <c r="J25" s="66"/>
      <c r="K25" s="67"/>
      <c r="L25" s="67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74">
        <v>45</v>
      </c>
      <c r="Z25" s="74">
        <v>95</v>
      </c>
      <c r="AA25" s="91">
        <v>45504</v>
      </c>
      <c r="AB25" s="103"/>
      <c r="AC25" s="103"/>
      <c r="AD25" s="74">
        <v>1</v>
      </c>
      <c r="AE25" s="74"/>
      <c r="AF25" s="74"/>
      <c r="AG25" s="74"/>
      <c r="AH25" s="74"/>
      <c r="AI25" s="74"/>
    </row>
    <row r="26" spans="1:35" x14ac:dyDescent="0.25">
      <c r="A26" s="48">
        <v>18</v>
      </c>
      <c r="B26" s="17" t="s">
        <v>168</v>
      </c>
      <c r="C26" s="102" t="s">
        <v>180</v>
      </c>
      <c r="D26" s="102" t="s">
        <v>185</v>
      </c>
      <c r="E26" s="64" t="s">
        <v>151</v>
      </c>
      <c r="F26" s="79">
        <v>910</v>
      </c>
      <c r="G26" s="101"/>
      <c r="H26" s="63"/>
      <c r="I26" s="100"/>
      <c r="J26" s="66"/>
      <c r="K26" s="67"/>
      <c r="L26" s="67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74">
        <v>15</v>
      </c>
      <c r="Z26" s="74">
        <v>95</v>
      </c>
      <c r="AA26" s="91">
        <v>45499</v>
      </c>
      <c r="AB26" s="103"/>
      <c r="AC26" s="103"/>
      <c r="AD26" s="74">
        <v>1</v>
      </c>
      <c r="AE26" s="74"/>
      <c r="AF26" s="74"/>
      <c r="AG26" s="74"/>
      <c r="AH26" s="74"/>
      <c r="AI26" s="74"/>
    </row>
    <row r="27" spans="1:35" x14ac:dyDescent="0.25">
      <c r="A27" s="48">
        <v>19</v>
      </c>
      <c r="B27" s="17" t="s">
        <v>168</v>
      </c>
      <c r="C27" s="102" t="s">
        <v>169</v>
      </c>
      <c r="D27" s="102" t="s">
        <v>175</v>
      </c>
      <c r="E27" s="64" t="s">
        <v>186</v>
      </c>
      <c r="F27" s="79">
        <v>910</v>
      </c>
      <c r="G27" s="101"/>
      <c r="H27" s="63"/>
      <c r="I27" s="100"/>
      <c r="J27" s="66"/>
      <c r="K27" s="67"/>
      <c r="L27" s="67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74">
        <v>50</v>
      </c>
      <c r="Z27" s="74">
        <v>95</v>
      </c>
      <c r="AA27" s="91">
        <v>45600</v>
      </c>
      <c r="AB27" s="103"/>
      <c r="AC27" s="103"/>
      <c r="AD27" s="74">
        <v>1</v>
      </c>
      <c r="AE27" s="74"/>
      <c r="AF27" s="74"/>
      <c r="AG27" s="74"/>
      <c r="AH27" s="74"/>
      <c r="AI27" s="74"/>
    </row>
    <row r="28" spans="1:35" x14ac:dyDescent="0.25">
      <c r="A28" s="48">
        <v>20</v>
      </c>
      <c r="B28" s="17" t="s">
        <v>168</v>
      </c>
      <c r="C28" s="102" t="s">
        <v>169</v>
      </c>
      <c r="D28" s="102" t="s">
        <v>175</v>
      </c>
      <c r="E28" s="64" t="s">
        <v>187</v>
      </c>
      <c r="F28" s="79">
        <v>910</v>
      </c>
      <c r="G28" s="101"/>
      <c r="H28" s="63"/>
      <c r="I28" s="100"/>
      <c r="J28" s="66"/>
      <c r="K28" s="67"/>
      <c r="L28" s="67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74">
        <v>25</v>
      </c>
      <c r="Z28" s="74">
        <v>95</v>
      </c>
      <c r="AA28" s="91">
        <v>45593</v>
      </c>
      <c r="AB28" s="103"/>
      <c r="AC28" s="103"/>
      <c r="AD28" s="74">
        <v>1</v>
      </c>
      <c r="AE28" s="74"/>
      <c r="AF28" s="74"/>
      <c r="AG28" s="74"/>
      <c r="AH28" s="74"/>
      <c r="AI28" s="74"/>
    </row>
    <row r="29" spans="1:35" x14ac:dyDescent="0.25">
      <c r="A29" s="48">
        <v>21</v>
      </c>
      <c r="B29" s="17" t="s">
        <v>168</v>
      </c>
      <c r="C29" s="102" t="s">
        <v>169</v>
      </c>
      <c r="D29" s="102" t="s">
        <v>175</v>
      </c>
      <c r="E29" s="64" t="s">
        <v>188</v>
      </c>
      <c r="F29" s="79">
        <v>910</v>
      </c>
      <c r="G29" s="101"/>
      <c r="H29" s="63"/>
      <c r="I29" s="100"/>
      <c r="J29" s="66"/>
      <c r="K29" s="67"/>
      <c r="L29" s="67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74">
        <v>972</v>
      </c>
      <c r="Z29" s="74">
        <v>70</v>
      </c>
      <c r="AA29" s="91">
        <v>45537</v>
      </c>
      <c r="AB29" s="103"/>
      <c r="AC29" s="103"/>
      <c r="AD29" s="74">
        <v>53</v>
      </c>
      <c r="AE29" s="74"/>
      <c r="AF29" s="74"/>
      <c r="AG29" s="74"/>
      <c r="AH29" s="74"/>
      <c r="AI29" s="74"/>
    </row>
    <row r="30" spans="1:35" x14ac:dyDescent="0.25">
      <c r="A30" s="48">
        <v>22</v>
      </c>
      <c r="B30" s="17" t="s">
        <v>168</v>
      </c>
      <c r="C30" s="102" t="s">
        <v>169</v>
      </c>
      <c r="D30" s="102" t="s">
        <v>189</v>
      </c>
      <c r="E30" s="64" t="s">
        <v>152</v>
      </c>
      <c r="F30" s="79">
        <v>910</v>
      </c>
      <c r="G30" s="101"/>
      <c r="H30" s="63"/>
      <c r="I30" s="100"/>
      <c r="J30" s="66"/>
      <c r="K30" s="67"/>
      <c r="L30" s="67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74">
        <v>140</v>
      </c>
      <c r="Z30" s="74">
        <v>95</v>
      </c>
      <c r="AA30" s="91">
        <v>45530</v>
      </c>
      <c r="AB30" s="103"/>
      <c r="AC30" s="103"/>
      <c r="AD30" s="74">
        <v>2</v>
      </c>
      <c r="AE30" s="74"/>
      <c r="AF30" s="74"/>
      <c r="AG30" s="74"/>
      <c r="AH30" s="74"/>
      <c r="AI30" s="74"/>
    </row>
    <row r="31" spans="1:35" x14ac:dyDescent="0.25">
      <c r="A31" s="48">
        <v>23</v>
      </c>
      <c r="B31" s="17" t="s">
        <v>168</v>
      </c>
      <c r="C31" s="102" t="s">
        <v>190</v>
      </c>
      <c r="D31" s="102" t="s">
        <v>191</v>
      </c>
      <c r="E31" s="64" t="s">
        <v>192</v>
      </c>
      <c r="F31" s="79">
        <v>910</v>
      </c>
      <c r="G31" s="101"/>
      <c r="H31" s="63"/>
      <c r="I31" s="100"/>
      <c r="J31" s="66"/>
      <c r="K31" s="67"/>
      <c r="L31" s="67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74">
        <v>63</v>
      </c>
      <c r="Z31" s="74">
        <v>95</v>
      </c>
      <c r="AA31" s="91">
        <v>45590</v>
      </c>
      <c r="AB31" s="103"/>
      <c r="AC31" s="103"/>
      <c r="AD31" s="74">
        <v>1</v>
      </c>
      <c r="AE31" s="74"/>
      <c r="AF31" s="74"/>
      <c r="AG31" s="74"/>
      <c r="AH31" s="74"/>
      <c r="AI31" s="74"/>
    </row>
    <row r="32" spans="1:35" x14ac:dyDescent="0.25">
      <c r="A32" s="48">
        <v>24</v>
      </c>
      <c r="B32" s="17" t="s">
        <v>168</v>
      </c>
      <c r="C32" s="102" t="s">
        <v>178</v>
      </c>
      <c r="D32" s="102" t="s">
        <v>179</v>
      </c>
      <c r="E32" s="64" t="s">
        <v>153</v>
      </c>
      <c r="F32" s="79">
        <v>910</v>
      </c>
      <c r="G32" s="101"/>
      <c r="H32" s="63"/>
      <c r="I32" s="100"/>
      <c r="J32" s="66"/>
      <c r="K32" s="67"/>
      <c r="L32" s="67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74">
        <v>27</v>
      </c>
      <c r="Z32" s="74">
        <v>50</v>
      </c>
      <c r="AA32" s="91">
        <v>45532</v>
      </c>
      <c r="AB32" s="103"/>
      <c r="AC32" s="103"/>
      <c r="AD32" s="74">
        <v>1</v>
      </c>
      <c r="AE32" s="74"/>
      <c r="AF32" s="74"/>
      <c r="AG32" s="74"/>
      <c r="AH32" s="74"/>
      <c r="AI32" s="74"/>
    </row>
    <row r="33" spans="1:35" x14ac:dyDescent="0.25">
      <c r="A33" s="48">
        <v>25</v>
      </c>
      <c r="B33" s="17" t="s">
        <v>168</v>
      </c>
      <c r="C33" s="102" t="s">
        <v>169</v>
      </c>
      <c r="D33" s="102" t="s">
        <v>170</v>
      </c>
      <c r="E33" s="64" t="s">
        <v>193</v>
      </c>
      <c r="F33" s="79">
        <v>910</v>
      </c>
      <c r="G33" s="101"/>
      <c r="H33" s="63"/>
      <c r="I33" s="100"/>
      <c r="J33" s="66"/>
      <c r="K33" s="67"/>
      <c r="L33" s="67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74">
        <v>145</v>
      </c>
      <c r="Z33" s="74">
        <v>95</v>
      </c>
      <c r="AA33" s="91">
        <v>45545</v>
      </c>
      <c r="AB33" s="103"/>
      <c r="AC33" s="103"/>
      <c r="AD33" s="74">
        <v>3</v>
      </c>
      <c r="AE33" s="74"/>
      <c r="AF33" s="74"/>
      <c r="AG33" s="74"/>
      <c r="AH33" s="74"/>
      <c r="AI33" s="74"/>
    </row>
    <row r="34" spans="1:35" x14ac:dyDescent="0.25">
      <c r="A34" s="48">
        <v>26</v>
      </c>
      <c r="B34" s="17" t="s">
        <v>168</v>
      </c>
      <c r="C34" s="102" t="s">
        <v>191</v>
      </c>
      <c r="D34" s="102" t="s">
        <v>190</v>
      </c>
      <c r="E34" s="64" t="s">
        <v>194</v>
      </c>
      <c r="F34" s="79">
        <v>910</v>
      </c>
      <c r="G34" s="101"/>
      <c r="H34" s="63"/>
      <c r="I34" s="100"/>
      <c r="J34" s="66"/>
      <c r="K34" s="67"/>
      <c r="L34" s="67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74">
        <v>68</v>
      </c>
      <c r="Z34" s="74">
        <v>95</v>
      </c>
      <c r="AA34" s="91">
        <v>45616</v>
      </c>
      <c r="AB34" s="103"/>
      <c r="AC34" s="103"/>
      <c r="AD34" s="74">
        <v>1</v>
      </c>
      <c r="AE34" s="74"/>
      <c r="AF34" s="74"/>
      <c r="AG34" s="74"/>
      <c r="AH34" s="74"/>
      <c r="AI34" s="74"/>
    </row>
    <row r="35" spans="1:35" x14ac:dyDescent="0.25">
      <c r="A35" s="48">
        <v>27</v>
      </c>
      <c r="B35" s="17" t="s">
        <v>168</v>
      </c>
      <c r="C35" s="102" t="s">
        <v>169</v>
      </c>
      <c r="D35" s="102" t="s">
        <v>170</v>
      </c>
      <c r="E35" s="64" t="s">
        <v>195</v>
      </c>
      <c r="F35" s="79">
        <v>910</v>
      </c>
      <c r="G35" s="101"/>
      <c r="H35" s="63"/>
      <c r="I35" s="100"/>
      <c r="J35" s="66"/>
      <c r="K35" s="67"/>
      <c r="L35" s="67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74">
        <v>80</v>
      </c>
      <c r="Z35" s="74">
        <v>95</v>
      </c>
      <c r="AA35" s="91">
        <v>45551</v>
      </c>
      <c r="AB35" s="103"/>
      <c r="AC35" s="103"/>
      <c r="AD35" s="74">
        <v>1</v>
      </c>
      <c r="AE35" s="74"/>
      <c r="AF35" s="74"/>
      <c r="AG35" s="74"/>
      <c r="AH35" s="74"/>
      <c r="AI35" s="74"/>
    </row>
    <row r="36" spans="1:35" x14ac:dyDescent="0.25">
      <c r="A36" s="48">
        <v>28</v>
      </c>
      <c r="B36" s="17" t="s">
        <v>168</v>
      </c>
      <c r="C36" s="102" t="s">
        <v>182</v>
      </c>
      <c r="D36" s="102" t="s">
        <v>183</v>
      </c>
      <c r="E36" s="64" t="s">
        <v>196</v>
      </c>
      <c r="F36" s="79">
        <v>910</v>
      </c>
      <c r="G36" s="101"/>
      <c r="H36" s="63"/>
      <c r="I36" s="100"/>
      <c r="J36" s="66"/>
      <c r="K36" s="67"/>
      <c r="L36" s="67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74">
        <v>120</v>
      </c>
      <c r="Z36" s="74">
        <v>50</v>
      </c>
      <c r="AA36" s="91">
        <v>45607</v>
      </c>
      <c r="AB36" s="103"/>
      <c r="AC36" s="103"/>
      <c r="AD36" s="74">
        <v>4</v>
      </c>
      <c r="AE36" s="74"/>
      <c r="AF36" s="74"/>
      <c r="AG36" s="74"/>
      <c r="AH36" s="74"/>
      <c r="AI36" s="74"/>
    </row>
    <row r="37" spans="1:35" x14ac:dyDescent="0.25">
      <c r="A37" s="48">
        <v>29</v>
      </c>
      <c r="B37" s="17" t="s">
        <v>168</v>
      </c>
      <c r="C37" s="102" t="s">
        <v>169</v>
      </c>
      <c r="D37" s="102" t="s">
        <v>170</v>
      </c>
      <c r="E37" s="64" t="s">
        <v>197</v>
      </c>
      <c r="F37" s="79">
        <v>910</v>
      </c>
      <c r="G37" s="101"/>
      <c r="H37" s="63"/>
      <c r="I37" s="100"/>
      <c r="J37" s="66"/>
      <c r="K37" s="67"/>
      <c r="L37" s="67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74">
        <v>100</v>
      </c>
      <c r="Z37" s="74">
        <v>95</v>
      </c>
      <c r="AA37" s="91">
        <v>45580</v>
      </c>
      <c r="AB37" s="103"/>
      <c r="AC37" s="103"/>
      <c r="AD37" s="74">
        <v>2</v>
      </c>
      <c r="AE37" s="74"/>
      <c r="AF37" s="74"/>
      <c r="AG37" s="74"/>
      <c r="AH37" s="74"/>
      <c r="AI37" s="74"/>
    </row>
    <row r="38" spans="1:35" x14ac:dyDescent="0.25">
      <c r="A38" s="48">
        <v>30</v>
      </c>
      <c r="B38" s="17" t="s">
        <v>168</v>
      </c>
      <c r="C38" s="102" t="s">
        <v>198</v>
      </c>
      <c r="D38" s="102" t="s">
        <v>199</v>
      </c>
      <c r="E38" s="64" t="s">
        <v>200</v>
      </c>
      <c r="F38" s="79">
        <v>910</v>
      </c>
      <c r="G38" s="101"/>
      <c r="H38" s="63"/>
      <c r="I38" s="100"/>
      <c r="J38" s="66"/>
      <c r="K38" s="67"/>
      <c r="L38" s="67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74">
        <v>340</v>
      </c>
      <c r="Z38" s="74">
        <v>50</v>
      </c>
      <c r="AA38" s="91">
        <v>45620</v>
      </c>
      <c r="AB38" s="103"/>
      <c r="AC38" s="103"/>
      <c r="AD38" s="74">
        <v>24</v>
      </c>
      <c r="AE38" s="74"/>
      <c r="AF38" s="74"/>
      <c r="AG38" s="74"/>
      <c r="AH38" s="74"/>
      <c r="AI38" s="74"/>
    </row>
    <row r="39" spans="1:35" x14ac:dyDescent="0.25">
      <c r="A39" s="48">
        <v>31</v>
      </c>
      <c r="B39" s="17" t="s">
        <v>168</v>
      </c>
      <c r="C39" s="102" t="s">
        <v>201</v>
      </c>
      <c r="D39" s="102" t="s">
        <v>202</v>
      </c>
      <c r="E39" s="64" t="s">
        <v>203</v>
      </c>
      <c r="F39" s="79">
        <v>910</v>
      </c>
      <c r="G39" s="101"/>
      <c r="H39" s="63"/>
      <c r="I39" s="100"/>
      <c r="J39" s="66"/>
      <c r="K39" s="67"/>
      <c r="L39" s="67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74">
        <v>65</v>
      </c>
      <c r="Z39" s="74">
        <v>95</v>
      </c>
      <c r="AA39" s="91">
        <v>45586</v>
      </c>
      <c r="AB39" s="103"/>
      <c r="AC39" s="103"/>
      <c r="AD39" s="74">
        <v>3</v>
      </c>
      <c r="AE39" s="74"/>
      <c r="AF39" s="74"/>
      <c r="AG39" s="74"/>
      <c r="AH39" s="74"/>
      <c r="AI39" s="74"/>
    </row>
    <row r="40" spans="1:35" x14ac:dyDescent="0.25">
      <c r="A40" s="48">
        <v>32</v>
      </c>
      <c r="B40" s="17" t="s">
        <v>168</v>
      </c>
      <c r="C40" s="102" t="s">
        <v>204</v>
      </c>
      <c r="D40" s="102" t="s">
        <v>205</v>
      </c>
      <c r="E40" s="64" t="s">
        <v>206</v>
      </c>
      <c r="F40" s="79">
        <v>910</v>
      </c>
      <c r="G40" s="101"/>
      <c r="H40" s="63"/>
      <c r="I40" s="100"/>
      <c r="J40" s="66"/>
      <c r="K40" s="67"/>
      <c r="L40" s="67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74">
        <v>50</v>
      </c>
      <c r="Z40" s="74">
        <v>95</v>
      </c>
      <c r="AA40" s="91">
        <v>45572</v>
      </c>
      <c r="AB40" s="103"/>
      <c r="AC40" s="103"/>
      <c r="AD40" s="74">
        <v>1</v>
      </c>
      <c r="AE40" s="74"/>
      <c r="AF40" s="74"/>
      <c r="AG40" s="74"/>
      <c r="AH40" s="74"/>
      <c r="AI40" s="74"/>
    </row>
    <row r="41" spans="1:35" x14ac:dyDescent="0.25">
      <c r="A41" s="48">
        <v>33</v>
      </c>
      <c r="B41" s="17" t="s">
        <v>168</v>
      </c>
      <c r="C41" s="102" t="s">
        <v>169</v>
      </c>
      <c r="D41" s="102" t="s">
        <v>170</v>
      </c>
      <c r="E41" s="64" t="s">
        <v>207</v>
      </c>
      <c r="F41" s="79">
        <v>910</v>
      </c>
      <c r="G41" s="101"/>
      <c r="H41" s="63"/>
      <c r="I41" s="100"/>
      <c r="J41" s="66"/>
      <c r="K41" s="67"/>
      <c r="L41" s="67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74">
        <v>60</v>
      </c>
      <c r="Z41" s="74">
        <v>95</v>
      </c>
      <c r="AA41" s="91">
        <v>45594</v>
      </c>
      <c r="AB41" s="103"/>
      <c r="AC41" s="103"/>
      <c r="AD41" s="74">
        <v>1</v>
      </c>
      <c r="AE41" s="74"/>
      <c r="AF41" s="74"/>
      <c r="AG41" s="74"/>
      <c r="AH41" s="74"/>
      <c r="AI41" s="74"/>
    </row>
    <row r="42" spans="1:35" x14ac:dyDescent="0.25">
      <c r="A42" s="48">
        <v>34</v>
      </c>
      <c r="B42" s="17" t="s">
        <v>168</v>
      </c>
      <c r="C42" s="102" t="s">
        <v>169</v>
      </c>
      <c r="D42" s="102" t="s">
        <v>170</v>
      </c>
      <c r="E42" s="64" t="s">
        <v>208</v>
      </c>
      <c r="F42" s="79">
        <v>910</v>
      </c>
      <c r="G42" s="101"/>
      <c r="H42" s="63"/>
      <c r="I42" s="100"/>
      <c r="J42" s="66"/>
      <c r="K42" s="67"/>
      <c r="L42" s="67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74">
        <v>55</v>
      </c>
      <c r="Z42" s="74">
        <v>95</v>
      </c>
      <c r="AA42" s="91">
        <v>45596</v>
      </c>
      <c r="AB42" s="103"/>
      <c r="AC42" s="103"/>
      <c r="AD42" s="74">
        <v>1</v>
      </c>
      <c r="AE42" s="74"/>
      <c r="AF42" s="74"/>
      <c r="AG42" s="74"/>
      <c r="AH42" s="74"/>
      <c r="AI42" s="74"/>
    </row>
    <row r="43" spans="1:35" x14ac:dyDescent="0.25">
      <c r="A43" s="48">
        <v>35</v>
      </c>
      <c r="B43" s="17" t="s">
        <v>168</v>
      </c>
      <c r="C43" s="102" t="s">
        <v>182</v>
      </c>
      <c r="D43" s="102" t="s">
        <v>183</v>
      </c>
      <c r="E43" s="64" t="s">
        <v>209</v>
      </c>
      <c r="F43" s="79">
        <v>910</v>
      </c>
      <c r="G43" s="101"/>
      <c r="H43" s="63"/>
      <c r="I43" s="100"/>
      <c r="J43" s="66"/>
      <c r="K43" s="67"/>
      <c r="L43" s="67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74">
        <v>30</v>
      </c>
      <c r="Z43" s="74">
        <v>95</v>
      </c>
      <c r="AA43" s="91">
        <v>45601</v>
      </c>
      <c r="AB43" s="103"/>
      <c r="AC43" s="103"/>
      <c r="AD43" s="74">
        <v>1</v>
      </c>
      <c r="AE43" s="74"/>
      <c r="AF43" s="74"/>
      <c r="AG43" s="74"/>
      <c r="AH43" s="74"/>
      <c r="AI43" s="74"/>
    </row>
    <row r="44" spans="1:35" x14ac:dyDescent="0.25">
      <c r="A44" s="48">
        <v>36</v>
      </c>
      <c r="B44" s="17" t="s">
        <v>168</v>
      </c>
      <c r="C44" s="102" t="s">
        <v>210</v>
      </c>
      <c r="D44" s="102" t="s">
        <v>211</v>
      </c>
      <c r="E44" s="64" t="s">
        <v>212</v>
      </c>
      <c r="F44" s="79">
        <v>910</v>
      </c>
      <c r="G44" s="101"/>
      <c r="H44" s="63"/>
      <c r="I44" s="100"/>
      <c r="J44" s="66"/>
      <c r="K44" s="67"/>
      <c r="L44" s="67"/>
      <c r="M44" s="84"/>
      <c r="N44" s="84"/>
      <c r="O44" s="84"/>
      <c r="P44" s="83"/>
      <c r="Q44" s="84"/>
      <c r="R44" s="84"/>
      <c r="S44" s="84"/>
      <c r="T44" s="84"/>
      <c r="U44" s="84"/>
      <c r="V44" s="84"/>
      <c r="W44" s="84"/>
      <c r="X44" s="84"/>
      <c r="Y44" s="74">
        <v>20</v>
      </c>
      <c r="Z44" s="74">
        <v>95</v>
      </c>
      <c r="AA44" s="91">
        <v>45594</v>
      </c>
      <c r="AB44" s="103"/>
      <c r="AC44" s="103"/>
      <c r="AD44" s="74">
        <v>1</v>
      </c>
      <c r="AE44" s="74"/>
      <c r="AF44" s="74"/>
      <c r="AG44" s="74"/>
      <c r="AH44" s="74"/>
      <c r="AI44" s="74"/>
    </row>
    <row r="45" spans="1:35" x14ac:dyDescent="0.25">
      <c r="A45" s="48">
        <v>37</v>
      </c>
      <c r="B45" s="17" t="s">
        <v>168</v>
      </c>
      <c r="C45" s="102" t="s">
        <v>210</v>
      </c>
      <c r="D45" s="102" t="s">
        <v>211</v>
      </c>
      <c r="E45" s="64" t="s">
        <v>213</v>
      </c>
      <c r="F45" s="79">
        <v>910</v>
      </c>
      <c r="G45" s="101"/>
      <c r="H45" s="63"/>
      <c r="I45" s="100"/>
      <c r="J45" s="66"/>
      <c r="K45" s="67"/>
      <c r="L45" s="67"/>
      <c r="M45" s="84"/>
      <c r="N45" s="84"/>
      <c r="O45" s="81"/>
      <c r="P45" s="83"/>
      <c r="Q45" s="84"/>
      <c r="R45" s="84"/>
      <c r="S45" s="84"/>
      <c r="T45" s="84"/>
      <c r="U45" s="84"/>
      <c r="V45" s="84"/>
      <c r="W45" s="84"/>
      <c r="X45" s="84"/>
      <c r="Y45" s="74">
        <v>50</v>
      </c>
      <c r="Z45" s="74">
        <v>95</v>
      </c>
      <c r="AA45" s="91">
        <v>45590</v>
      </c>
      <c r="AB45" s="103"/>
      <c r="AC45" s="103"/>
      <c r="AD45" s="74">
        <v>1</v>
      </c>
      <c r="AE45" s="74"/>
      <c r="AF45" s="74"/>
      <c r="AG45" s="74"/>
      <c r="AH45" s="74"/>
      <c r="AI45" s="74"/>
    </row>
    <row r="46" spans="1:35" x14ac:dyDescent="0.25">
      <c r="A46" s="48">
        <v>38</v>
      </c>
      <c r="B46" s="17" t="s">
        <v>168</v>
      </c>
      <c r="C46" s="102" t="s">
        <v>214</v>
      </c>
      <c r="D46" s="102" t="s">
        <v>215</v>
      </c>
      <c r="E46" s="64" t="s">
        <v>216</v>
      </c>
      <c r="F46" s="79">
        <v>910</v>
      </c>
      <c r="G46" s="101"/>
      <c r="H46" s="63"/>
      <c r="I46" s="100"/>
      <c r="J46" s="66"/>
      <c r="K46" s="67"/>
      <c r="L46" s="67"/>
      <c r="M46" s="84"/>
      <c r="N46" s="84"/>
      <c r="O46" s="81"/>
      <c r="P46" s="83"/>
      <c r="Q46" s="84"/>
      <c r="R46" s="84"/>
      <c r="S46" s="84"/>
      <c r="T46" s="84"/>
      <c r="U46" s="84"/>
      <c r="V46" s="84"/>
      <c r="W46" s="84"/>
      <c r="X46" s="84"/>
      <c r="Y46" s="74">
        <v>34</v>
      </c>
      <c r="Z46" s="74">
        <v>95</v>
      </c>
      <c r="AA46" s="91">
        <v>45593</v>
      </c>
      <c r="AB46" s="103"/>
      <c r="AC46" s="103"/>
      <c r="AD46" s="74">
        <v>2</v>
      </c>
      <c r="AE46" s="74"/>
      <c r="AF46" s="74"/>
      <c r="AG46" s="74"/>
      <c r="AH46" s="74"/>
      <c r="AI46" s="74"/>
    </row>
    <row r="47" spans="1:35" x14ac:dyDescent="0.25">
      <c r="A47" s="48">
        <v>39</v>
      </c>
      <c r="B47" s="17" t="s">
        <v>168</v>
      </c>
      <c r="C47" s="102" t="s">
        <v>190</v>
      </c>
      <c r="D47" s="102" t="s">
        <v>191</v>
      </c>
      <c r="E47" s="64" t="s">
        <v>217</v>
      </c>
      <c r="F47" s="79">
        <v>910</v>
      </c>
      <c r="G47" s="101"/>
      <c r="H47" s="63"/>
      <c r="I47" s="100"/>
      <c r="J47" s="66"/>
      <c r="K47" s="67"/>
      <c r="L47" s="67"/>
      <c r="M47" s="84"/>
      <c r="N47" s="84"/>
      <c r="O47" s="81"/>
      <c r="P47" s="83"/>
      <c r="Q47" s="84"/>
      <c r="R47" s="84"/>
      <c r="S47" s="84"/>
      <c r="T47" s="84"/>
      <c r="U47" s="84"/>
      <c r="V47" s="84"/>
      <c r="W47" s="84"/>
      <c r="X47" s="84"/>
      <c r="Y47" s="74">
        <v>37</v>
      </c>
      <c r="Z47" s="74">
        <v>95</v>
      </c>
      <c r="AA47" s="91">
        <v>45611</v>
      </c>
      <c r="AB47" s="103"/>
      <c r="AC47" s="103"/>
      <c r="AD47" s="74">
        <v>1</v>
      </c>
      <c r="AE47" s="74"/>
      <c r="AF47" s="74"/>
      <c r="AG47" s="74"/>
      <c r="AH47" s="74"/>
      <c r="AI47" s="74"/>
    </row>
    <row r="48" spans="1:35" x14ac:dyDescent="0.25">
      <c r="A48" s="48">
        <v>40</v>
      </c>
      <c r="B48" s="17" t="s">
        <v>168</v>
      </c>
      <c r="C48" s="102" t="s">
        <v>169</v>
      </c>
      <c r="D48" s="102" t="s">
        <v>170</v>
      </c>
      <c r="E48" s="64" t="s">
        <v>218</v>
      </c>
      <c r="F48" s="79">
        <v>910</v>
      </c>
      <c r="G48" s="101"/>
      <c r="H48" s="63"/>
      <c r="I48" s="100"/>
      <c r="J48" s="66"/>
      <c r="K48" s="67"/>
      <c r="L48" s="67"/>
      <c r="M48" s="84"/>
      <c r="N48" s="84"/>
      <c r="O48" s="81"/>
      <c r="P48" s="83"/>
      <c r="Q48" s="84"/>
      <c r="R48" s="84"/>
      <c r="S48" s="84"/>
      <c r="T48" s="84"/>
      <c r="U48" s="84"/>
      <c r="V48" s="84"/>
      <c r="W48" s="84"/>
      <c r="X48" s="84"/>
      <c r="Y48" s="74">
        <v>30</v>
      </c>
      <c r="Z48" s="74">
        <v>95</v>
      </c>
      <c r="AA48" s="91">
        <v>45602</v>
      </c>
      <c r="AB48" s="103"/>
      <c r="AC48" s="103"/>
      <c r="AD48" s="74">
        <v>1</v>
      </c>
      <c r="AE48" s="74"/>
      <c r="AF48" s="74"/>
      <c r="AG48" s="74"/>
      <c r="AH48" s="74"/>
      <c r="AI48" s="74"/>
    </row>
    <row r="49" spans="1:35" x14ac:dyDescent="0.25">
      <c r="A49" s="48">
        <v>41</v>
      </c>
      <c r="B49" s="17" t="s">
        <v>168</v>
      </c>
      <c r="C49" s="102" t="s">
        <v>169</v>
      </c>
      <c r="D49" s="102" t="s">
        <v>189</v>
      </c>
      <c r="E49" s="64" t="s">
        <v>219</v>
      </c>
      <c r="F49" s="79">
        <v>910</v>
      </c>
      <c r="G49" s="101"/>
      <c r="H49" s="63"/>
      <c r="I49" s="100"/>
      <c r="J49" s="66"/>
      <c r="K49" s="67"/>
      <c r="L49" s="67"/>
      <c r="M49" s="84"/>
      <c r="N49" s="84"/>
      <c r="O49" s="81"/>
      <c r="P49" s="83"/>
      <c r="Q49" s="84"/>
      <c r="R49" s="84"/>
      <c r="S49" s="84"/>
      <c r="T49" s="84"/>
      <c r="U49" s="84"/>
      <c r="V49" s="84"/>
      <c r="W49" s="84"/>
      <c r="X49" s="84"/>
      <c r="Y49" s="74">
        <v>50</v>
      </c>
      <c r="Z49" s="74">
        <v>95</v>
      </c>
      <c r="AA49" s="91">
        <v>45590</v>
      </c>
      <c r="AB49" s="103"/>
      <c r="AC49" s="103"/>
      <c r="AD49" s="74">
        <v>1</v>
      </c>
      <c r="AE49" s="74"/>
      <c r="AF49" s="74"/>
      <c r="AG49" s="74"/>
      <c r="AH49" s="74"/>
      <c r="AI49" s="74"/>
    </row>
    <row r="50" spans="1:35" x14ac:dyDescent="0.25">
      <c r="A50" s="48">
        <v>42</v>
      </c>
      <c r="B50" s="17" t="s">
        <v>168</v>
      </c>
      <c r="C50" s="102" t="s">
        <v>210</v>
      </c>
      <c r="D50" s="102" t="s">
        <v>211</v>
      </c>
      <c r="E50" s="64" t="s">
        <v>220</v>
      </c>
      <c r="F50" s="79">
        <v>910</v>
      </c>
      <c r="G50" s="101"/>
      <c r="H50" s="63"/>
      <c r="I50" s="100"/>
      <c r="J50" s="66"/>
      <c r="K50" s="67"/>
      <c r="L50" s="67"/>
      <c r="M50" s="87"/>
      <c r="N50" s="87"/>
      <c r="O50" s="81"/>
      <c r="P50" s="83"/>
      <c r="Q50" s="83"/>
      <c r="R50" s="83"/>
      <c r="S50" s="88"/>
      <c r="T50" s="85"/>
      <c r="U50" s="86"/>
      <c r="V50" s="83"/>
      <c r="W50" s="83"/>
      <c r="X50" s="83"/>
      <c r="Y50" s="74">
        <v>35</v>
      </c>
      <c r="Z50" s="74">
        <v>95</v>
      </c>
      <c r="AA50" s="91">
        <v>45600</v>
      </c>
      <c r="AB50" s="103"/>
      <c r="AC50" s="103"/>
      <c r="AD50" s="74">
        <v>2</v>
      </c>
      <c r="AE50" s="74"/>
      <c r="AF50" s="74"/>
      <c r="AG50" s="74"/>
      <c r="AH50" s="74"/>
      <c r="AI50" s="74"/>
    </row>
    <row r="51" spans="1:35" x14ac:dyDescent="0.25">
      <c r="A51" s="48">
        <v>43</v>
      </c>
      <c r="B51" s="17" t="s">
        <v>168</v>
      </c>
      <c r="C51" s="102" t="s">
        <v>191</v>
      </c>
      <c r="D51" s="102" t="s">
        <v>191</v>
      </c>
      <c r="E51" s="64" t="s">
        <v>221</v>
      </c>
      <c r="F51" s="79">
        <v>910</v>
      </c>
      <c r="G51" s="101"/>
      <c r="H51" s="63"/>
      <c r="I51" s="100"/>
      <c r="J51" s="66"/>
      <c r="K51" s="67"/>
      <c r="L51" s="67"/>
      <c r="M51" s="87"/>
      <c r="N51" s="87"/>
      <c r="O51" s="81"/>
      <c r="P51" s="83"/>
      <c r="Q51" s="83"/>
      <c r="R51" s="83"/>
      <c r="S51" s="88"/>
      <c r="T51" s="85"/>
      <c r="U51" s="86"/>
      <c r="V51" s="83"/>
      <c r="W51" s="83"/>
      <c r="X51" s="83"/>
      <c r="Y51" s="74">
        <v>75</v>
      </c>
      <c r="Z51" s="74">
        <v>95</v>
      </c>
      <c r="AA51" s="91">
        <v>45609</v>
      </c>
      <c r="AB51" s="103"/>
      <c r="AC51" s="103"/>
      <c r="AD51" s="74">
        <v>1</v>
      </c>
      <c r="AE51" s="74"/>
      <c r="AF51" s="74"/>
      <c r="AG51" s="74"/>
      <c r="AH51" s="74"/>
      <c r="AI51" s="74"/>
    </row>
    <row r="52" spans="1:35" x14ac:dyDescent="0.25">
      <c r="A52" s="48">
        <v>44</v>
      </c>
      <c r="B52" s="17" t="s">
        <v>168</v>
      </c>
      <c r="C52" s="102" t="s">
        <v>222</v>
      </c>
      <c r="D52" s="102" t="s">
        <v>222</v>
      </c>
      <c r="E52" s="64" t="s">
        <v>223</v>
      </c>
      <c r="F52" s="79">
        <v>910</v>
      </c>
      <c r="G52" s="101"/>
      <c r="H52" s="63"/>
      <c r="I52" s="100"/>
      <c r="J52" s="66"/>
      <c r="K52" s="67"/>
      <c r="L52" s="67"/>
      <c r="M52" s="87"/>
      <c r="N52" s="87"/>
      <c r="O52" s="81"/>
      <c r="P52" s="83"/>
      <c r="Q52" s="83"/>
      <c r="R52" s="83"/>
      <c r="S52" s="88"/>
      <c r="T52" s="85"/>
      <c r="U52" s="86"/>
      <c r="V52" s="83"/>
      <c r="W52" s="83"/>
      <c r="X52" s="83"/>
      <c r="Y52" s="74">
        <v>35</v>
      </c>
      <c r="Z52" s="74">
        <v>95</v>
      </c>
      <c r="AA52" s="91">
        <v>45596</v>
      </c>
      <c r="AB52" s="103"/>
      <c r="AC52" s="103"/>
      <c r="AD52" s="74">
        <v>1</v>
      </c>
      <c r="AE52" s="74"/>
      <c r="AF52" s="74"/>
      <c r="AG52" s="74"/>
      <c r="AH52" s="74"/>
      <c r="AI52" s="74"/>
    </row>
    <row r="53" spans="1:35" x14ac:dyDescent="0.25">
      <c r="A53" s="48">
        <v>45</v>
      </c>
      <c r="B53" s="17" t="s">
        <v>168</v>
      </c>
      <c r="C53" s="102" t="s">
        <v>210</v>
      </c>
      <c r="D53" s="102" t="s">
        <v>211</v>
      </c>
      <c r="E53" s="64" t="s">
        <v>224</v>
      </c>
      <c r="F53" s="79">
        <v>910</v>
      </c>
      <c r="G53" s="101"/>
      <c r="H53" s="63"/>
      <c r="I53" s="100"/>
      <c r="J53" s="66"/>
      <c r="K53" s="67"/>
      <c r="L53" s="67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74">
        <v>180</v>
      </c>
      <c r="Z53" s="74">
        <v>50</v>
      </c>
      <c r="AA53" s="91">
        <v>45611</v>
      </c>
      <c r="AB53" s="103"/>
      <c r="AC53" s="103"/>
      <c r="AD53" s="74">
        <v>9</v>
      </c>
      <c r="AE53" s="74"/>
      <c r="AF53" s="74"/>
      <c r="AG53" s="74"/>
      <c r="AH53" s="74"/>
      <c r="AI53" s="74"/>
    </row>
    <row r="54" spans="1:35" x14ac:dyDescent="0.25">
      <c r="A54" s="48">
        <v>46</v>
      </c>
      <c r="B54" s="17" t="s">
        <v>168</v>
      </c>
      <c r="C54" s="102" t="s">
        <v>190</v>
      </c>
      <c r="D54" s="102" t="s">
        <v>190</v>
      </c>
      <c r="E54" s="64" t="s">
        <v>225</v>
      </c>
      <c r="F54" s="79">
        <v>910</v>
      </c>
      <c r="G54" s="101"/>
      <c r="H54" s="63"/>
      <c r="I54" s="100"/>
      <c r="J54" s="66"/>
      <c r="K54" s="67"/>
      <c r="L54" s="67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74">
        <v>38</v>
      </c>
      <c r="Z54" s="74">
        <v>95</v>
      </c>
      <c r="AA54" s="91">
        <v>45609</v>
      </c>
      <c r="AB54" s="103"/>
      <c r="AC54" s="103"/>
      <c r="AD54" s="74">
        <v>3</v>
      </c>
      <c r="AE54" s="74"/>
      <c r="AF54" s="74"/>
      <c r="AG54" s="74"/>
      <c r="AH54" s="74"/>
      <c r="AI54" s="74"/>
    </row>
    <row r="55" spans="1:35" x14ac:dyDescent="0.25">
      <c r="A55" s="48">
        <v>47</v>
      </c>
      <c r="B55" s="17" t="s">
        <v>168</v>
      </c>
      <c r="C55" s="102" t="s">
        <v>198</v>
      </c>
      <c r="D55" s="102" t="s">
        <v>226</v>
      </c>
      <c r="E55" s="64" t="s">
        <v>227</v>
      </c>
      <c r="F55" s="79">
        <v>910</v>
      </c>
      <c r="G55" s="101"/>
      <c r="H55" s="63"/>
      <c r="I55" s="100"/>
      <c r="J55" s="66"/>
      <c r="K55" s="67"/>
      <c r="L55" s="67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74">
        <v>35</v>
      </c>
      <c r="Z55" s="74">
        <v>50</v>
      </c>
      <c r="AA55" s="91">
        <v>45617</v>
      </c>
      <c r="AB55" s="103"/>
      <c r="AC55" s="103"/>
      <c r="AD55" s="74">
        <v>1</v>
      </c>
      <c r="AE55" s="74"/>
      <c r="AF55" s="74"/>
      <c r="AG55" s="74"/>
      <c r="AH55" s="74"/>
      <c r="AI55" s="74"/>
    </row>
    <row r="56" spans="1:35" x14ac:dyDescent="0.25">
      <c r="A56" s="48">
        <v>48</v>
      </c>
      <c r="B56" s="17" t="s">
        <v>168</v>
      </c>
      <c r="C56" s="102" t="s">
        <v>228</v>
      </c>
      <c r="D56" s="102" t="s">
        <v>228</v>
      </c>
      <c r="E56" s="64" t="s">
        <v>229</v>
      </c>
      <c r="F56" s="79">
        <v>910</v>
      </c>
      <c r="G56" s="101"/>
      <c r="H56" s="63"/>
      <c r="I56" s="100"/>
      <c r="J56" s="66"/>
      <c r="K56" s="67"/>
      <c r="L56" s="67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74">
        <v>16</v>
      </c>
      <c r="Z56" s="74">
        <v>70</v>
      </c>
      <c r="AA56" s="91">
        <v>45608</v>
      </c>
      <c r="AB56" s="103"/>
      <c r="AC56" s="103"/>
      <c r="AD56" s="74">
        <v>1</v>
      </c>
      <c r="AE56" s="74"/>
      <c r="AF56" s="74"/>
      <c r="AG56" s="74"/>
      <c r="AH56" s="74"/>
      <c r="AI56" s="74"/>
    </row>
    <row r="57" spans="1:35" x14ac:dyDescent="0.25">
      <c r="A57" s="48">
        <v>49</v>
      </c>
      <c r="B57" s="17" t="s">
        <v>168</v>
      </c>
      <c r="C57" s="102" t="s">
        <v>178</v>
      </c>
      <c r="D57" s="102" t="s">
        <v>144</v>
      </c>
      <c r="E57" s="64" t="s">
        <v>230</v>
      </c>
      <c r="F57" s="79">
        <v>910</v>
      </c>
      <c r="G57" s="101"/>
      <c r="H57" s="63"/>
      <c r="I57" s="100"/>
      <c r="J57" s="66"/>
      <c r="K57" s="67"/>
      <c r="L57" s="67"/>
      <c r="M57" s="84"/>
      <c r="N57" s="84"/>
      <c r="O57" s="84"/>
      <c r="P57" s="83"/>
      <c r="Q57" s="82"/>
      <c r="R57" s="82"/>
      <c r="S57" s="82"/>
      <c r="T57" s="82"/>
      <c r="U57" s="82"/>
      <c r="V57" s="82"/>
      <c r="W57" s="82"/>
      <c r="X57" s="82"/>
      <c r="Y57" s="74">
        <v>35</v>
      </c>
      <c r="Z57" s="74">
        <v>50</v>
      </c>
      <c r="AA57" s="91">
        <v>45624</v>
      </c>
      <c r="AB57" s="103"/>
      <c r="AC57" s="103"/>
      <c r="AD57" s="74">
        <v>1</v>
      </c>
      <c r="AE57" s="74"/>
      <c r="AF57" s="74"/>
      <c r="AG57" s="74"/>
      <c r="AH57" s="74"/>
      <c r="AI57" s="74"/>
    </row>
    <row r="58" spans="1:35" x14ac:dyDescent="0.25">
      <c r="A58" s="48">
        <v>50</v>
      </c>
      <c r="B58" s="17" t="s">
        <v>168</v>
      </c>
      <c r="C58" s="102" t="s">
        <v>178</v>
      </c>
      <c r="D58" s="102" t="s">
        <v>144</v>
      </c>
      <c r="E58" s="64" t="s">
        <v>231</v>
      </c>
      <c r="F58" s="79">
        <v>910</v>
      </c>
      <c r="G58" s="101"/>
      <c r="H58" s="63"/>
      <c r="I58" s="100"/>
      <c r="J58" s="66"/>
      <c r="K58" s="67"/>
      <c r="L58" s="67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74">
        <v>100</v>
      </c>
      <c r="Z58" s="74">
        <v>50</v>
      </c>
      <c r="AA58" s="91">
        <v>45621</v>
      </c>
      <c r="AB58" s="103"/>
      <c r="AC58" s="103"/>
      <c r="AD58" s="74">
        <v>4</v>
      </c>
      <c r="AE58" s="74"/>
      <c r="AF58" s="74"/>
      <c r="AG58" s="74"/>
      <c r="AH58" s="74"/>
      <c r="AI58" s="74"/>
    </row>
    <row r="59" spans="1:35" x14ac:dyDescent="0.25">
      <c r="A59" s="48">
        <v>51</v>
      </c>
      <c r="B59" s="17" t="s">
        <v>168</v>
      </c>
      <c r="C59" s="102" t="s">
        <v>190</v>
      </c>
      <c r="D59" s="102" t="s">
        <v>190</v>
      </c>
      <c r="E59" s="64" t="s">
        <v>232</v>
      </c>
      <c r="F59" s="79">
        <v>910</v>
      </c>
      <c r="G59" s="101"/>
      <c r="H59" s="63"/>
      <c r="I59" s="100"/>
      <c r="J59" s="66"/>
      <c r="K59" s="67"/>
      <c r="L59" s="67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74">
        <v>290</v>
      </c>
      <c r="Z59" s="74">
        <v>50</v>
      </c>
      <c r="AA59" s="91">
        <v>45628</v>
      </c>
      <c r="AB59" s="103"/>
      <c r="AC59" s="103"/>
      <c r="AD59" s="74">
        <v>16</v>
      </c>
      <c r="AE59" s="74"/>
      <c r="AF59" s="74"/>
      <c r="AG59" s="74"/>
      <c r="AH59" s="74"/>
      <c r="AI59" s="74"/>
    </row>
    <row r="60" spans="1:35" x14ac:dyDescent="0.25">
      <c r="A60" s="48">
        <v>52</v>
      </c>
      <c r="B60" s="17" t="s">
        <v>168</v>
      </c>
      <c r="C60" s="102" t="s">
        <v>182</v>
      </c>
      <c r="D60" s="102" t="s">
        <v>233</v>
      </c>
      <c r="E60" s="64" t="s">
        <v>234</v>
      </c>
      <c r="F60" s="79">
        <v>910</v>
      </c>
      <c r="G60" s="101"/>
      <c r="H60" s="63"/>
      <c r="I60" s="100"/>
      <c r="J60" s="66"/>
      <c r="K60" s="67"/>
      <c r="L60" s="67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74">
        <v>100</v>
      </c>
      <c r="Z60" s="74">
        <v>50</v>
      </c>
      <c r="AA60" s="91">
        <v>45621</v>
      </c>
      <c r="AB60" s="103"/>
      <c r="AC60" s="103"/>
      <c r="AD60" s="74">
        <v>2</v>
      </c>
      <c r="AE60" s="74"/>
      <c r="AF60" s="74"/>
      <c r="AG60" s="74"/>
      <c r="AH60" s="74"/>
      <c r="AI60" s="74"/>
    </row>
    <row r="61" spans="1:35" x14ac:dyDescent="0.25">
      <c r="A61" s="48">
        <v>53</v>
      </c>
      <c r="B61" s="17" t="s">
        <v>168</v>
      </c>
      <c r="C61" s="102" t="s">
        <v>198</v>
      </c>
      <c r="D61" s="102" t="s">
        <v>199</v>
      </c>
      <c r="E61" s="64" t="s">
        <v>235</v>
      </c>
      <c r="F61" s="79">
        <v>910</v>
      </c>
      <c r="G61" s="101"/>
      <c r="H61" s="63"/>
      <c r="I61" s="100"/>
      <c r="J61" s="66"/>
      <c r="K61" s="67"/>
      <c r="L61" s="67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74">
        <v>390</v>
      </c>
      <c r="Z61" s="74">
        <v>50</v>
      </c>
      <c r="AA61" s="91">
        <v>45628</v>
      </c>
      <c r="AB61" s="103"/>
      <c r="AC61" s="103"/>
      <c r="AD61" s="74">
        <v>10</v>
      </c>
      <c r="AE61" s="74"/>
      <c r="AF61" s="74"/>
      <c r="AG61" s="74"/>
      <c r="AH61" s="74"/>
      <c r="AI61" s="74"/>
    </row>
    <row r="62" spans="1:35" x14ac:dyDescent="0.25">
      <c r="A62" s="48">
        <v>54</v>
      </c>
      <c r="B62" s="17" t="s">
        <v>168</v>
      </c>
      <c r="C62" s="102" t="s">
        <v>198</v>
      </c>
      <c r="D62" s="102" t="s">
        <v>199</v>
      </c>
      <c r="E62" s="64" t="s">
        <v>236</v>
      </c>
      <c r="F62" s="79">
        <v>910</v>
      </c>
      <c r="G62" s="101"/>
      <c r="H62" s="63"/>
      <c r="I62" s="100"/>
      <c r="J62" s="66"/>
      <c r="K62" s="67"/>
      <c r="L62" s="67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74">
        <v>50</v>
      </c>
      <c r="Z62" s="74">
        <v>50</v>
      </c>
      <c r="AA62" s="91">
        <v>45625</v>
      </c>
      <c r="AB62" s="103"/>
      <c r="AC62" s="103"/>
      <c r="AD62" s="74">
        <v>3</v>
      </c>
      <c r="AE62" s="74"/>
      <c r="AF62" s="74"/>
      <c r="AG62" s="74"/>
      <c r="AH62" s="74"/>
      <c r="AI62" s="74"/>
    </row>
    <row r="63" spans="1:35" x14ac:dyDescent="0.25">
      <c r="A63" s="48">
        <v>55</v>
      </c>
      <c r="B63" s="17" t="s">
        <v>168</v>
      </c>
      <c r="C63" s="102" t="s">
        <v>222</v>
      </c>
      <c r="D63" s="102" t="s">
        <v>237</v>
      </c>
      <c r="E63" s="64" t="s">
        <v>238</v>
      </c>
      <c r="F63" s="79">
        <v>910</v>
      </c>
      <c r="G63" s="101"/>
      <c r="H63" s="63"/>
      <c r="I63" s="100"/>
      <c r="J63" s="66"/>
      <c r="K63" s="67"/>
      <c r="L63" s="67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74">
        <v>70</v>
      </c>
      <c r="Z63" s="74">
        <v>30</v>
      </c>
      <c r="AA63" s="91">
        <v>45624</v>
      </c>
      <c r="AB63" s="103"/>
      <c r="AC63" s="103"/>
      <c r="AD63" s="74">
        <v>2</v>
      </c>
      <c r="AE63" s="74"/>
      <c r="AF63" s="74"/>
      <c r="AG63" s="74"/>
      <c r="AH63" s="74"/>
      <c r="AI63" s="74"/>
    </row>
    <row r="64" spans="1:35" x14ac:dyDescent="0.25">
      <c r="A64" s="48">
        <v>56</v>
      </c>
      <c r="B64" s="94" t="s">
        <v>34</v>
      </c>
      <c r="C64" s="75" t="s">
        <v>239</v>
      </c>
      <c r="D64" s="75" t="s">
        <v>239</v>
      </c>
      <c r="E64" s="75" t="s">
        <v>134</v>
      </c>
      <c r="F64" s="79">
        <v>910</v>
      </c>
      <c r="G64" s="101"/>
      <c r="H64" s="63"/>
      <c r="I64" s="100"/>
      <c r="J64" s="66"/>
      <c r="K64" s="67"/>
      <c r="L64" s="67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74">
        <v>150</v>
      </c>
      <c r="Z64" s="74">
        <v>90</v>
      </c>
      <c r="AA64" s="91">
        <v>45432</v>
      </c>
      <c r="AB64" s="91">
        <v>45435</v>
      </c>
      <c r="AC64" s="103"/>
      <c r="AD64" s="74">
        <v>15</v>
      </c>
      <c r="AE64" s="76"/>
      <c r="AF64" s="76"/>
      <c r="AG64" s="76"/>
      <c r="AH64" s="76"/>
      <c r="AI64" s="75"/>
    </row>
    <row r="65" spans="1:35" x14ac:dyDescent="0.25">
      <c r="A65" s="48">
        <v>57</v>
      </c>
      <c r="B65" s="94" t="s">
        <v>34</v>
      </c>
      <c r="C65" s="75" t="s">
        <v>239</v>
      </c>
      <c r="D65" s="75" t="s">
        <v>239</v>
      </c>
      <c r="E65" s="75" t="s">
        <v>240</v>
      </c>
      <c r="F65" s="79">
        <v>910</v>
      </c>
      <c r="G65" s="101"/>
      <c r="H65" s="63"/>
      <c r="I65" s="100"/>
      <c r="J65" s="66"/>
      <c r="K65" s="67"/>
      <c r="L65" s="67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74">
        <v>150</v>
      </c>
      <c r="Z65" s="74">
        <v>90</v>
      </c>
      <c r="AA65" s="91">
        <v>45582</v>
      </c>
      <c r="AB65" s="91">
        <v>45583</v>
      </c>
      <c r="AC65" s="103"/>
      <c r="AD65" s="74">
        <v>1</v>
      </c>
      <c r="AE65" s="76"/>
      <c r="AF65" s="76"/>
      <c r="AG65" s="76"/>
      <c r="AH65" s="76"/>
      <c r="AI65" s="75"/>
    </row>
    <row r="66" spans="1:35" x14ac:dyDescent="0.25">
      <c r="A66" s="48">
        <v>58</v>
      </c>
      <c r="B66" s="94" t="s">
        <v>34</v>
      </c>
      <c r="C66" s="75" t="s">
        <v>241</v>
      </c>
      <c r="D66" s="75" t="s">
        <v>241</v>
      </c>
      <c r="E66" s="75" t="s">
        <v>124</v>
      </c>
      <c r="F66" s="79">
        <v>910</v>
      </c>
      <c r="G66" s="101"/>
      <c r="H66" s="63"/>
      <c r="I66" s="100"/>
      <c r="J66" s="66"/>
      <c r="K66" s="67"/>
      <c r="L66" s="67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74">
        <v>815</v>
      </c>
      <c r="Z66" s="74">
        <v>25</v>
      </c>
      <c r="AA66" s="91">
        <v>44756</v>
      </c>
      <c r="AB66" s="91"/>
      <c r="AC66" s="103"/>
      <c r="AD66" s="74">
        <v>50</v>
      </c>
      <c r="AE66" s="76"/>
      <c r="AF66" s="76"/>
      <c r="AG66" s="76"/>
      <c r="AH66" s="76"/>
      <c r="AI66" s="75"/>
    </row>
    <row r="67" spans="1:35" x14ac:dyDescent="0.25">
      <c r="A67" s="48">
        <v>59</v>
      </c>
      <c r="B67" s="94" t="s">
        <v>34</v>
      </c>
      <c r="C67" s="75" t="s">
        <v>241</v>
      </c>
      <c r="D67" s="75" t="s">
        <v>241</v>
      </c>
      <c r="E67" s="75" t="s">
        <v>125</v>
      </c>
      <c r="F67" s="79">
        <v>910</v>
      </c>
      <c r="G67" s="101"/>
      <c r="H67" s="63"/>
      <c r="I67" s="100"/>
      <c r="J67" s="66"/>
      <c r="K67" s="67"/>
      <c r="L67" s="67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74">
        <v>1150</v>
      </c>
      <c r="Z67" s="74">
        <v>25</v>
      </c>
      <c r="AA67" s="91">
        <v>45317</v>
      </c>
      <c r="AB67" s="91"/>
      <c r="AC67" s="103"/>
      <c r="AD67" s="74">
        <v>12</v>
      </c>
      <c r="AE67" s="76"/>
      <c r="AF67" s="76"/>
      <c r="AG67" s="76"/>
      <c r="AH67" s="76"/>
      <c r="AI67" s="75"/>
    </row>
    <row r="68" spans="1:35" s="23" customFormat="1" x14ac:dyDescent="0.25">
      <c r="A68" s="48">
        <v>60</v>
      </c>
      <c r="B68" s="94" t="s">
        <v>34</v>
      </c>
      <c r="C68" s="75" t="s">
        <v>241</v>
      </c>
      <c r="D68" s="75" t="s">
        <v>241</v>
      </c>
      <c r="E68" s="75" t="s">
        <v>242</v>
      </c>
      <c r="F68" s="79">
        <v>910</v>
      </c>
      <c r="G68" s="61"/>
      <c r="H68" s="71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49"/>
      <c r="T68" s="59"/>
      <c r="U68" s="59"/>
      <c r="V68" s="61"/>
      <c r="W68" s="61"/>
      <c r="X68" s="59"/>
      <c r="Y68" s="74">
        <v>100</v>
      </c>
      <c r="Z68" s="74">
        <v>50</v>
      </c>
      <c r="AA68" s="91">
        <v>45568</v>
      </c>
      <c r="AB68" s="91">
        <v>45575</v>
      </c>
      <c r="AC68" s="103"/>
      <c r="AD68" s="74">
        <v>1</v>
      </c>
      <c r="AE68" s="76"/>
      <c r="AF68" s="76"/>
      <c r="AG68" s="76"/>
      <c r="AH68" s="76"/>
      <c r="AI68" s="75"/>
    </row>
    <row r="69" spans="1:35" s="23" customFormat="1" x14ac:dyDescent="0.25">
      <c r="A69" s="48">
        <v>61</v>
      </c>
      <c r="B69" s="94" t="s">
        <v>34</v>
      </c>
      <c r="C69" s="75" t="s">
        <v>241</v>
      </c>
      <c r="D69" s="75" t="s">
        <v>241</v>
      </c>
      <c r="E69" s="75" t="s">
        <v>243</v>
      </c>
      <c r="F69" s="79">
        <v>910</v>
      </c>
      <c r="G69" s="61"/>
      <c r="H69" s="71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26"/>
      <c r="T69" s="59"/>
      <c r="U69" s="59"/>
      <c r="V69" s="61"/>
      <c r="W69" s="61"/>
      <c r="X69" s="59"/>
      <c r="Y69" s="74">
        <v>40</v>
      </c>
      <c r="Z69" s="74">
        <v>50</v>
      </c>
      <c r="AA69" s="91">
        <v>45595</v>
      </c>
      <c r="AB69" s="91">
        <v>45596</v>
      </c>
      <c r="AC69" s="103"/>
      <c r="AD69" s="74">
        <v>1</v>
      </c>
      <c r="AE69" s="76"/>
      <c r="AF69" s="76"/>
      <c r="AG69" s="76"/>
      <c r="AH69" s="76"/>
      <c r="AI69" s="75"/>
    </row>
    <row r="70" spans="1:35" s="23" customFormat="1" x14ac:dyDescent="0.25">
      <c r="A70" s="48">
        <v>62</v>
      </c>
      <c r="B70" s="94" t="s">
        <v>34</v>
      </c>
      <c r="C70" s="75" t="s">
        <v>241</v>
      </c>
      <c r="D70" s="75" t="s">
        <v>241</v>
      </c>
      <c r="E70" s="75" t="s">
        <v>156</v>
      </c>
      <c r="F70" s="79">
        <v>910</v>
      </c>
      <c r="G70" s="61"/>
      <c r="H70" s="71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49"/>
      <c r="T70" s="59"/>
      <c r="U70" s="59"/>
      <c r="V70" s="61"/>
      <c r="W70" s="61"/>
      <c r="X70" s="59"/>
      <c r="Y70" s="74">
        <v>15</v>
      </c>
      <c r="Z70" s="74">
        <v>25</v>
      </c>
      <c r="AA70" s="91">
        <v>45483</v>
      </c>
      <c r="AB70" s="91"/>
      <c r="AC70" s="103"/>
      <c r="AD70" s="74">
        <v>1</v>
      </c>
      <c r="AE70" s="76"/>
      <c r="AF70" s="76"/>
      <c r="AG70" s="76"/>
      <c r="AH70" s="76"/>
      <c r="AI70" s="75"/>
    </row>
    <row r="71" spans="1:35" s="23" customFormat="1" x14ac:dyDescent="0.25">
      <c r="A71" s="48">
        <v>63</v>
      </c>
      <c r="B71" s="94" t="s">
        <v>34</v>
      </c>
      <c r="C71" s="75" t="s">
        <v>241</v>
      </c>
      <c r="D71" s="75" t="s">
        <v>241</v>
      </c>
      <c r="E71" s="75" t="s">
        <v>244</v>
      </c>
      <c r="F71" s="79">
        <v>910</v>
      </c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74">
        <v>50</v>
      </c>
      <c r="Z71" s="74">
        <v>50</v>
      </c>
      <c r="AA71" s="91">
        <v>45594</v>
      </c>
      <c r="AB71" s="91">
        <v>45595</v>
      </c>
      <c r="AC71" s="103"/>
      <c r="AD71" s="74">
        <v>1</v>
      </c>
      <c r="AE71" s="76"/>
      <c r="AF71" s="76"/>
      <c r="AG71" s="76"/>
      <c r="AH71" s="76"/>
      <c r="AI71" s="75"/>
    </row>
    <row r="72" spans="1:35" s="23" customFormat="1" x14ac:dyDescent="0.25">
      <c r="A72" s="48">
        <v>64</v>
      </c>
      <c r="B72" s="94" t="s">
        <v>34</v>
      </c>
      <c r="C72" s="75" t="s">
        <v>245</v>
      </c>
      <c r="D72" s="75" t="s">
        <v>245</v>
      </c>
      <c r="E72" s="75" t="s">
        <v>246</v>
      </c>
      <c r="F72" s="79">
        <v>910</v>
      </c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74">
        <v>1065</v>
      </c>
      <c r="Z72" s="74">
        <v>25</v>
      </c>
      <c r="AA72" s="91">
        <v>45602</v>
      </c>
      <c r="AB72" s="91"/>
      <c r="AC72" s="103"/>
      <c r="AD72" s="74">
        <v>39</v>
      </c>
      <c r="AE72" s="75"/>
      <c r="AF72" s="89"/>
      <c r="AG72" s="89"/>
      <c r="AH72" s="89"/>
      <c r="AI72" s="75"/>
    </row>
    <row r="73" spans="1:35" s="23" customFormat="1" x14ac:dyDescent="0.25">
      <c r="A73" s="48">
        <v>65</v>
      </c>
      <c r="B73" s="94" t="s">
        <v>34</v>
      </c>
      <c r="C73" s="75" t="s">
        <v>245</v>
      </c>
      <c r="D73" s="75" t="s">
        <v>245</v>
      </c>
      <c r="E73" s="75" t="s">
        <v>247</v>
      </c>
      <c r="F73" s="79">
        <v>910</v>
      </c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74">
        <v>20</v>
      </c>
      <c r="Z73" s="74">
        <v>25</v>
      </c>
      <c r="AA73" s="91">
        <v>45622</v>
      </c>
      <c r="AB73" s="91">
        <v>45622</v>
      </c>
      <c r="AC73" s="103"/>
      <c r="AD73" s="74">
        <v>2</v>
      </c>
      <c r="AE73" s="75"/>
      <c r="AF73" s="89"/>
      <c r="AG73" s="89"/>
      <c r="AH73" s="89"/>
      <c r="AI73" s="75"/>
    </row>
    <row r="74" spans="1:35" s="23" customFormat="1" x14ac:dyDescent="0.25">
      <c r="A74" s="48">
        <v>66</v>
      </c>
      <c r="B74" s="94" t="s">
        <v>34</v>
      </c>
      <c r="C74" s="75" t="s">
        <v>245</v>
      </c>
      <c r="D74" s="75" t="s">
        <v>245</v>
      </c>
      <c r="E74" s="75" t="s">
        <v>248</v>
      </c>
      <c r="F74" s="79">
        <v>910</v>
      </c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74">
        <v>135</v>
      </c>
      <c r="Z74" s="74">
        <v>50</v>
      </c>
      <c r="AA74" s="91">
        <v>45621</v>
      </c>
      <c r="AB74" s="91">
        <v>45624</v>
      </c>
      <c r="AC74" s="103"/>
      <c r="AD74" s="74">
        <v>2</v>
      </c>
      <c r="AE74" s="75"/>
      <c r="AF74" s="89"/>
      <c r="AG74" s="89"/>
      <c r="AH74" s="89"/>
      <c r="AI74" s="75"/>
    </row>
    <row r="75" spans="1:35" s="23" customFormat="1" x14ac:dyDescent="0.25">
      <c r="A75" s="48">
        <v>67</v>
      </c>
      <c r="B75" s="94" t="s">
        <v>34</v>
      </c>
      <c r="C75" s="75" t="s">
        <v>249</v>
      </c>
      <c r="D75" s="75" t="s">
        <v>249</v>
      </c>
      <c r="E75" s="75" t="s">
        <v>126</v>
      </c>
      <c r="F75" s="79">
        <v>910</v>
      </c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74">
        <v>142</v>
      </c>
      <c r="Z75" s="74">
        <v>90</v>
      </c>
      <c r="AA75" s="91">
        <v>42997</v>
      </c>
      <c r="AB75" s="91">
        <v>42997</v>
      </c>
      <c r="AC75" s="103"/>
      <c r="AD75" s="74">
        <v>1</v>
      </c>
      <c r="AE75" s="89"/>
      <c r="AF75" s="89"/>
      <c r="AG75" s="89"/>
      <c r="AH75" s="89"/>
      <c r="AI75" s="75"/>
    </row>
    <row r="76" spans="1:35" s="23" customFormat="1" x14ac:dyDescent="0.25">
      <c r="A76" s="48">
        <v>68</v>
      </c>
      <c r="B76" s="94" t="s">
        <v>34</v>
      </c>
      <c r="C76" s="88" t="s">
        <v>250</v>
      </c>
      <c r="D76" s="88" t="s">
        <v>250</v>
      </c>
      <c r="E76" s="76" t="s">
        <v>127</v>
      </c>
      <c r="F76" s="79">
        <v>910</v>
      </c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74">
        <v>18720</v>
      </c>
      <c r="Z76" s="74">
        <v>80</v>
      </c>
      <c r="AA76" s="91">
        <v>43048</v>
      </c>
      <c r="AB76" s="91"/>
      <c r="AC76" s="103"/>
      <c r="AD76" s="74">
        <v>200</v>
      </c>
      <c r="AE76" s="89"/>
      <c r="AF76" s="89"/>
      <c r="AG76" s="76"/>
      <c r="AH76" s="89"/>
      <c r="AI76" s="75"/>
    </row>
    <row r="77" spans="1:35" s="23" customFormat="1" x14ac:dyDescent="0.25">
      <c r="A77" s="48">
        <v>69</v>
      </c>
      <c r="B77" s="94" t="s">
        <v>34</v>
      </c>
      <c r="C77" s="88" t="s">
        <v>250</v>
      </c>
      <c r="D77" s="88" t="s">
        <v>250</v>
      </c>
      <c r="E77" s="76" t="s">
        <v>128</v>
      </c>
      <c r="F77" s="79">
        <v>910</v>
      </c>
      <c r="G77" s="59"/>
      <c r="H77" s="59"/>
      <c r="I77" s="59"/>
      <c r="J77" s="59"/>
      <c r="K77" s="59"/>
      <c r="L77" s="59"/>
      <c r="M77" s="59"/>
      <c r="N77" s="49"/>
      <c r="O77" s="59"/>
      <c r="P77" s="59"/>
      <c r="Q77" s="61"/>
      <c r="R77" s="61"/>
      <c r="S77" s="26"/>
      <c r="T77" s="69"/>
      <c r="U77" s="70"/>
      <c r="V77" s="61"/>
      <c r="W77" s="61"/>
      <c r="X77" s="61"/>
      <c r="Y77" s="74">
        <v>12</v>
      </c>
      <c r="Z77" s="74">
        <v>90</v>
      </c>
      <c r="AA77" s="91">
        <v>44910</v>
      </c>
      <c r="AB77" s="91">
        <v>44910</v>
      </c>
      <c r="AC77" s="103"/>
      <c r="AD77" s="74">
        <v>1</v>
      </c>
      <c r="AE77" s="89"/>
      <c r="AF77" s="89"/>
      <c r="AG77" s="76"/>
      <c r="AH77" s="89"/>
      <c r="AI77" s="75"/>
    </row>
    <row r="78" spans="1:35" s="23" customFormat="1" x14ac:dyDescent="0.25">
      <c r="A78" s="48">
        <v>70</v>
      </c>
      <c r="B78" s="94" t="s">
        <v>34</v>
      </c>
      <c r="C78" s="88" t="s">
        <v>250</v>
      </c>
      <c r="D78" s="88" t="s">
        <v>250</v>
      </c>
      <c r="E78" s="76" t="s">
        <v>129</v>
      </c>
      <c r="F78" s="79">
        <v>910</v>
      </c>
      <c r="G78" s="61"/>
      <c r="H78" s="71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26"/>
      <c r="T78" s="59"/>
      <c r="U78" s="59"/>
      <c r="V78" s="61"/>
      <c r="W78" s="61"/>
      <c r="X78" s="59"/>
      <c r="Y78" s="74">
        <v>2240</v>
      </c>
      <c r="Z78" s="74">
        <v>95</v>
      </c>
      <c r="AA78" s="91">
        <v>45329</v>
      </c>
      <c r="AB78" s="91">
        <v>45397</v>
      </c>
      <c r="AC78" s="103"/>
      <c r="AD78" s="74">
        <v>92</v>
      </c>
      <c r="AE78" s="89"/>
      <c r="AF78" s="89"/>
      <c r="AG78" s="76"/>
      <c r="AH78" s="89"/>
      <c r="AI78" s="75"/>
    </row>
    <row r="79" spans="1:35" s="23" customFormat="1" x14ac:dyDescent="0.25">
      <c r="A79" s="48">
        <v>71</v>
      </c>
      <c r="B79" s="94" t="s">
        <v>34</v>
      </c>
      <c r="C79" s="88" t="s">
        <v>250</v>
      </c>
      <c r="D79" s="88" t="s">
        <v>250</v>
      </c>
      <c r="E79" s="76" t="s">
        <v>135</v>
      </c>
      <c r="F79" s="79">
        <v>910</v>
      </c>
      <c r="G79" s="61"/>
      <c r="H79" s="71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26"/>
      <c r="T79" s="59"/>
      <c r="U79" s="59"/>
      <c r="V79" s="61"/>
      <c r="W79" s="61"/>
      <c r="X79" s="59"/>
      <c r="Y79" s="74">
        <v>55</v>
      </c>
      <c r="Z79" s="74">
        <v>50</v>
      </c>
      <c r="AA79" s="91">
        <v>45429</v>
      </c>
      <c r="AB79" s="91">
        <v>45432</v>
      </c>
      <c r="AC79" s="103"/>
      <c r="AD79" s="74">
        <v>1</v>
      </c>
      <c r="AE79" s="89"/>
      <c r="AF79" s="89"/>
      <c r="AG79" s="76"/>
      <c r="AH79" s="89"/>
      <c r="AI79" s="75"/>
    </row>
    <row r="80" spans="1:35" s="23" customFormat="1" x14ac:dyDescent="0.25">
      <c r="A80" s="48">
        <v>72</v>
      </c>
      <c r="B80" s="94" t="s">
        <v>34</v>
      </c>
      <c r="C80" s="88" t="s">
        <v>250</v>
      </c>
      <c r="D80" s="88" t="s">
        <v>250</v>
      </c>
      <c r="E80" s="76" t="s">
        <v>136</v>
      </c>
      <c r="F80" s="79">
        <v>910</v>
      </c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74">
        <v>135</v>
      </c>
      <c r="Z80" s="74">
        <v>50</v>
      </c>
      <c r="AA80" s="91">
        <v>45442</v>
      </c>
      <c r="AB80" s="91">
        <v>45443</v>
      </c>
      <c r="AC80" s="103"/>
      <c r="AD80" s="74">
        <v>2</v>
      </c>
      <c r="AE80" s="89"/>
      <c r="AF80" s="89"/>
      <c r="AG80" s="76"/>
      <c r="AH80" s="89"/>
      <c r="AI80" s="75"/>
    </row>
    <row r="81" spans="1:35" s="23" customFormat="1" x14ac:dyDescent="0.25">
      <c r="A81" s="48">
        <v>73</v>
      </c>
      <c r="B81" s="94" t="s">
        <v>34</v>
      </c>
      <c r="C81" s="88" t="s">
        <v>250</v>
      </c>
      <c r="D81" s="88" t="s">
        <v>250</v>
      </c>
      <c r="E81" s="76" t="s">
        <v>157</v>
      </c>
      <c r="F81" s="79">
        <v>910</v>
      </c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74">
        <v>50</v>
      </c>
      <c r="Z81" s="74">
        <v>50</v>
      </c>
      <c r="AA81" s="91">
        <v>45181</v>
      </c>
      <c r="AB81" s="91">
        <v>45182</v>
      </c>
      <c r="AC81" s="103"/>
      <c r="AD81" s="74">
        <v>2</v>
      </c>
      <c r="AE81" s="89"/>
      <c r="AF81" s="89"/>
      <c r="AG81" s="76"/>
      <c r="AH81" s="89"/>
      <c r="AI81" s="75"/>
    </row>
    <row r="82" spans="1:35" s="23" customFormat="1" x14ac:dyDescent="0.25">
      <c r="A82" s="48">
        <v>74</v>
      </c>
      <c r="B82" s="94" t="s">
        <v>34</v>
      </c>
      <c r="C82" s="88" t="s">
        <v>250</v>
      </c>
      <c r="D82" s="88" t="s">
        <v>250</v>
      </c>
      <c r="E82" s="76" t="s">
        <v>251</v>
      </c>
      <c r="F82" s="79">
        <v>910</v>
      </c>
      <c r="G82" s="61"/>
      <c r="H82" s="71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26"/>
      <c r="T82" s="59"/>
      <c r="U82" s="59"/>
      <c r="V82" s="61"/>
      <c r="W82" s="61"/>
      <c r="X82" s="59"/>
      <c r="Y82" s="74">
        <v>145</v>
      </c>
      <c r="Z82" s="74">
        <v>50</v>
      </c>
      <c r="AA82" s="91">
        <v>45593</v>
      </c>
      <c r="AB82" s="91">
        <v>45596</v>
      </c>
      <c r="AC82" s="103"/>
      <c r="AD82" s="74">
        <v>1</v>
      </c>
      <c r="AE82" s="89"/>
      <c r="AF82" s="89"/>
      <c r="AG82" s="76"/>
      <c r="AH82" s="89"/>
      <c r="AI82" s="75"/>
    </row>
    <row r="83" spans="1:35" s="23" customFormat="1" x14ac:dyDescent="0.25">
      <c r="A83" s="48">
        <v>75</v>
      </c>
      <c r="B83" s="94" t="s">
        <v>34</v>
      </c>
      <c r="C83" s="88" t="s">
        <v>250</v>
      </c>
      <c r="D83" s="88" t="s">
        <v>250</v>
      </c>
      <c r="E83" s="76" t="s">
        <v>252</v>
      </c>
      <c r="F83" s="79">
        <v>910</v>
      </c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74">
        <v>125</v>
      </c>
      <c r="Z83" s="74">
        <v>50</v>
      </c>
      <c r="AA83" s="91">
        <v>45593</v>
      </c>
      <c r="AB83" s="91">
        <v>45595</v>
      </c>
      <c r="AC83" s="103"/>
      <c r="AD83" s="74">
        <v>1</v>
      </c>
      <c r="AE83" s="89"/>
      <c r="AF83" s="89"/>
      <c r="AG83" s="76"/>
      <c r="AH83" s="89"/>
      <c r="AI83" s="75"/>
    </row>
    <row r="84" spans="1:35" s="23" customFormat="1" x14ac:dyDescent="0.25">
      <c r="A84" s="48">
        <v>76</v>
      </c>
      <c r="B84" s="94" t="s">
        <v>34</v>
      </c>
      <c r="C84" s="88" t="s">
        <v>250</v>
      </c>
      <c r="D84" s="88" t="s">
        <v>250</v>
      </c>
      <c r="E84" s="76" t="s">
        <v>253</v>
      </c>
      <c r="F84" s="79">
        <v>910</v>
      </c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74">
        <v>45</v>
      </c>
      <c r="Z84" s="74">
        <v>50</v>
      </c>
      <c r="AA84" s="91">
        <v>45610</v>
      </c>
      <c r="AB84" s="91">
        <v>45611</v>
      </c>
      <c r="AC84" s="103"/>
      <c r="AD84" s="74">
        <v>1</v>
      </c>
      <c r="AE84" s="89"/>
      <c r="AF84" s="89"/>
      <c r="AG84" s="76"/>
      <c r="AH84" s="89"/>
      <c r="AI84" s="75"/>
    </row>
    <row r="85" spans="1:35" s="23" customFormat="1" x14ac:dyDescent="0.25">
      <c r="A85" s="48">
        <v>77</v>
      </c>
      <c r="B85" s="94" t="s">
        <v>34</v>
      </c>
      <c r="C85" s="88" t="s">
        <v>175</v>
      </c>
      <c r="D85" s="88" t="s">
        <v>175</v>
      </c>
      <c r="E85" s="76" t="s">
        <v>130</v>
      </c>
      <c r="F85" s="79">
        <v>910</v>
      </c>
      <c r="G85" s="61"/>
      <c r="H85" s="71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26"/>
      <c r="T85" s="59"/>
      <c r="U85" s="59"/>
      <c r="V85" s="61"/>
      <c r="W85" s="61"/>
      <c r="X85" s="59"/>
      <c r="Y85" s="74">
        <v>50</v>
      </c>
      <c r="Z85" s="74">
        <v>50</v>
      </c>
      <c r="AA85" s="91">
        <v>45181</v>
      </c>
      <c r="AB85" s="91">
        <v>45182</v>
      </c>
      <c r="AC85" s="103"/>
      <c r="AD85" s="74">
        <v>2</v>
      </c>
      <c r="AE85" s="89"/>
      <c r="AF85" s="89"/>
      <c r="AG85" s="76"/>
      <c r="AH85" s="89"/>
      <c r="AI85" s="75"/>
    </row>
    <row r="86" spans="1:35" s="23" customFormat="1" x14ac:dyDescent="0.25">
      <c r="A86" s="48">
        <v>78</v>
      </c>
      <c r="B86" s="94" t="s">
        <v>34</v>
      </c>
      <c r="C86" s="88" t="s">
        <v>175</v>
      </c>
      <c r="D86" s="88" t="s">
        <v>175</v>
      </c>
      <c r="E86" s="76" t="s">
        <v>254</v>
      </c>
      <c r="F86" s="79">
        <v>910</v>
      </c>
      <c r="G86" s="59"/>
      <c r="H86" s="59"/>
      <c r="I86" s="59"/>
      <c r="J86" s="59"/>
      <c r="K86" s="59"/>
      <c r="L86" s="59"/>
      <c r="M86" s="59"/>
      <c r="N86" s="49"/>
      <c r="O86" s="59"/>
      <c r="P86" s="59"/>
      <c r="Q86" s="61"/>
      <c r="R86" s="61"/>
      <c r="S86" s="26"/>
      <c r="T86" s="69"/>
      <c r="U86" s="70"/>
      <c r="V86" s="61"/>
      <c r="W86" s="61"/>
      <c r="X86" s="61"/>
      <c r="Y86" s="74">
        <v>85</v>
      </c>
      <c r="Z86" s="74">
        <v>50</v>
      </c>
      <c r="AA86" s="91">
        <v>45573</v>
      </c>
      <c r="AB86" s="91">
        <v>45575</v>
      </c>
      <c r="AC86" s="103"/>
      <c r="AD86" s="74">
        <v>1</v>
      </c>
      <c r="AE86" s="89"/>
      <c r="AF86" s="89"/>
      <c r="AG86" s="76"/>
      <c r="AH86" s="89"/>
      <c r="AI86" s="75"/>
    </row>
    <row r="87" spans="1:35" s="23" customFormat="1" x14ac:dyDescent="0.25">
      <c r="A87" s="48">
        <v>79</v>
      </c>
      <c r="B87" s="94" t="s">
        <v>34</v>
      </c>
      <c r="C87" s="88" t="s">
        <v>255</v>
      </c>
      <c r="D87" s="88" t="s">
        <v>255</v>
      </c>
      <c r="E87" s="76" t="s">
        <v>131</v>
      </c>
      <c r="F87" s="79">
        <v>910</v>
      </c>
      <c r="G87" s="59"/>
      <c r="H87" s="59"/>
      <c r="I87" s="59"/>
      <c r="J87" s="59"/>
      <c r="K87" s="59"/>
      <c r="L87" s="59"/>
      <c r="M87" s="59"/>
      <c r="N87" s="49"/>
      <c r="O87" s="59"/>
      <c r="P87" s="59"/>
      <c r="Q87" s="61"/>
      <c r="R87" s="61"/>
      <c r="S87" s="26"/>
      <c r="T87" s="69"/>
      <c r="U87" s="70"/>
      <c r="V87" s="61"/>
      <c r="W87" s="61"/>
      <c r="X87" s="61"/>
      <c r="Y87" s="74">
        <v>70</v>
      </c>
      <c r="Z87" s="74">
        <v>90</v>
      </c>
      <c r="AA87" s="91">
        <v>45376</v>
      </c>
      <c r="AB87" s="91">
        <v>45378</v>
      </c>
      <c r="AC87" s="103"/>
      <c r="AD87" s="74">
        <v>1</v>
      </c>
      <c r="AE87" s="89"/>
      <c r="AF87" s="89"/>
      <c r="AG87" s="76"/>
      <c r="AH87" s="89"/>
      <c r="AI87" s="75"/>
    </row>
    <row r="88" spans="1:35" s="23" customFormat="1" x14ac:dyDescent="0.25">
      <c r="A88" s="48">
        <v>80</v>
      </c>
      <c r="B88" s="94" t="s">
        <v>34</v>
      </c>
      <c r="C88" s="88" t="s">
        <v>255</v>
      </c>
      <c r="D88" s="88" t="s">
        <v>255</v>
      </c>
      <c r="E88" s="75" t="s">
        <v>256</v>
      </c>
      <c r="F88" s="79">
        <v>910</v>
      </c>
      <c r="G88" s="59"/>
      <c r="H88" s="59"/>
      <c r="I88" s="59"/>
      <c r="J88" s="59"/>
      <c r="K88" s="59"/>
      <c r="L88" s="59"/>
      <c r="M88" s="59"/>
      <c r="N88" s="49"/>
      <c r="O88" s="59"/>
      <c r="P88" s="59"/>
      <c r="Q88" s="61"/>
      <c r="R88" s="61"/>
      <c r="S88" s="26"/>
      <c r="T88" s="69"/>
      <c r="U88" s="70"/>
      <c r="V88" s="61"/>
      <c r="W88" s="61"/>
      <c r="X88" s="61"/>
      <c r="Y88" s="74">
        <v>165</v>
      </c>
      <c r="Z88" s="74">
        <v>25</v>
      </c>
      <c r="AA88" s="91">
        <v>45615</v>
      </c>
      <c r="AB88" s="91"/>
      <c r="AC88" s="103"/>
      <c r="AD88" s="74">
        <v>6</v>
      </c>
      <c r="AE88" s="89"/>
      <c r="AF88" s="89"/>
      <c r="AG88" s="76"/>
      <c r="AH88" s="89"/>
      <c r="AI88" s="75"/>
    </row>
    <row r="89" spans="1:35" s="23" customFormat="1" x14ac:dyDescent="0.25">
      <c r="A89" s="48">
        <v>81</v>
      </c>
      <c r="B89" s="94" t="s">
        <v>34</v>
      </c>
      <c r="C89" s="88" t="s">
        <v>257</v>
      </c>
      <c r="D89" s="88" t="s">
        <v>257</v>
      </c>
      <c r="E89" s="76" t="s">
        <v>158</v>
      </c>
      <c r="F89" s="79">
        <v>910</v>
      </c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74">
        <v>25</v>
      </c>
      <c r="Z89" s="74">
        <v>90</v>
      </c>
      <c r="AA89" s="91">
        <v>45503</v>
      </c>
      <c r="AB89" s="91">
        <v>45503</v>
      </c>
      <c r="AC89" s="103"/>
      <c r="AD89" s="74">
        <v>1</v>
      </c>
      <c r="AE89" s="89"/>
      <c r="AF89" s="89"/>
      <c r="AG89" s="76"/>
      <c r="AH89" s="89"/>
      <c r="AI89" s="75"/>
    </row>
    <row r="90" spans="1:35" s="23" customFormat="1" x14ac:dyDescent="0.25">
      <c r="A90" s="48">
        <v>82</v>
      </c>
      <c r="B90" s="94" t="s">
        <v>34</v>
      </c>
      <c r="C90" s="76" t="s">
        <v>258</v>
      </c>
      <c r="D90" s="76" t="s">
        <v>259</v>
      </c>
      <c r="E90" s="77" t="s">
        <v>165</v>
      </c>
      <c r="F90" s="75">
        <v>910</v>
      </c>
      <c r="G90" s="61"/>
      <c r="H90" s="71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49"/>
      <c r="T90" s="59"/>
      <c r="U90" s="59"/>
      <c r="V90" s="61"/>
      <c r="W90" s="61"/>
      <c r="X90" s="59"/>
      <c r="Y90" s="74">
        <v>100</v>
      </c>
      <c r="Z90" s="74">
        <v>75</v>
      </c>
      <c r="AA90" s="91">
        <v>45476</v>
      </c>
      <c r="AB90" s="91">
        <v>45541</v>
      </c>
      <c r="AC90" s="103"/>
      <c r="AD90" s="74">
        <v>1</v>
      </c>
      <c r="AE90" s="109"/>
      <c r="AF90" s="109"/>
      <c r="AG90" s="109"/>
      <c r="AH90" s="109"/>
      <c r="AI90" s="109"/>
    </row>
    <row r="91" spans="1:35" s="23" customFormat="1" x14ac:dyDescent="0.25">
      <c r="A91" s="48">
        <v>83</v>
      </c>
      <c r="B91" s="94" t="s">
        <v>34</v>
      </c>
      <c r="C91" s="76" t="s">
        <v>261</v>
      </c>
      <c r="D91" s="76" t="s">
        <v>262</v>
      </c>
      <c r="E91" s="76" t="s">
        <v>260</v>
      </c>
      <c r="F91" s="75">
        <v>910</v>
      </c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26"/>
      <c r="T91" s="60"/>
      <c r="U91" s="60"/>
      <c r="V91" s="60"/>
      <c r="W91" s="60"/>
      <c r="X91" s="60"/>
      <c r="Y91" s="74">
        <v>63.6</v>
      </c>
      <c r="Z91" s="74">
        <v>95</v>
      </c>
      <c r="AA91" s="91">
        <v>45505</v>
      </c>
      <c r="AB91" s="91">
        <v>45566</v>
      </c>
      <c r="AC91" s="103"/>
      <c r="AD91" s="74">
        <v>1</v>
      </c>
      <c r="AE91" s="109"/>
      <c r="AF91" s="109"/>
      <c r="AG91" s="109"/>
      <c r="AH91" s="109"/>
      <c r="AI91" s="109"/>
    </row>
    <row r="92" spans="1:35" s="23" customFormat="1" x14ac:dyDescent="0.25">
      <c r="A92" s="48">
        <v>84</v>
      </c>
      <c r="B92" s="94" t="s">
        <v>34</v>
      </c>
      <c r="C92" s="76" t="s">
        <v>258</v>
      </c>
      <c r="D92" s="76" t="s">
        <v>259</v>
      </c>
      <c r="E92" s="77" t="s">
        <v>263</v>
      </c>
      <c r="F92" s="75">
        <v>910</v>
      </c>
      <c r="G92" s="59"/>
      <c r="H92" s="59"/>
      <c r="I92" s="59"/>
      <c r="J92" s="59"/>
      <c r="K92" s="59"/>
      <c r="L92" s="59"/>
      <c r="M92" s="59"/>
      <c r="N92" s="49"/>
      <c r="O92" s="59"/>
      <c r="P92" s="59"/>
      <c r="Q92" s="61"/>
      <c r="R92" s="61"/>
      <c r="S92" s="26"/>
      <c r="T92" s="69"/>
      <c r="U92" s="70"/>
      <c r="V92" s="61"/>
      <c r="W92" s="61"/>
      <c r="X92" s="61"/>
      <c r="Y92" s="74">
        <v>1600</v>
      </c>
      <c r="Z92" s="74">
        <v>50</v>
      </c>
      <c r="AA92" s="91">
        <v>45552</v>
      </c>
      <c r="AB92" s="91">
        <v>45595</v>
      </c>
      <c r="AC92" s="103"/>
      <c r="AD92" s="74">
        <v>25</v>
      </c>
      <c r="AE92" s="109"/>
      <c r="AF92" s="109"/>
      <c r="AG92" s="109"/>
      <c r="AH92" s="109"/>
      <c r="AI92" s="109"/>
    </row>
    <row r="93" spans="1:35" s="23" customFormat="1" x14ac:dyDescent="0.25">
      <c r="A93" s="48">
        <v>85</v>
      </c>
      <c r="B93" s="94" t="s">
        <v>34</v>
      </c>
      <c r="C93" s="76" t="s">
        <v>265</v>
      </c>
      <c r="D93" s="76" t="s">
        <v>265</v>
      </c>
      <c r="E93" s="76" t="s">
        <v>264</v>
      </c>
      <c r="F93" s="75">
        <v>910</v>
      </c>
      <c r="G93" s="61"/>
      <c r="H93" s="71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49"/>
      <c r="T93" s="59"/>
      <c r="U93" s="59"/>
      <c r="V93" s="61"/>
      <c r="W93" s="61"/>
      <c r="X93" s="59"/>
      <c r="Y93" s="74">
        <v>32.200000000000003</v>
      </c>
      <c r="Z93" s="74">
        <v>95</v>
      </c>
      <c r="AA93" s="91">
        <v>45566</v>
      </c>
      <c r="AB93" s="91">
        <v>45595</v>
      </c>
      <c r="AC93" s="103"/>
      <c r="AD93" s="74">
        <v>1</v>
      </c>
      <c r="AE93" s="109"/>
      <c r="AF93" s="109"/>
      <c r="AG93" s="109"/>
      <c r="AH93" s="109"/>
      <c r="AI93" s="109"/>
    </row>
    <row r="94" spans="1:35" s="23" customFormat="1" x14ac:dyDescent="0.25">
      <c r="A94" s="48">
        <v>86</v>
      </c>
      <c r="B94" s="94" t="s">
        <v>34</v>
      </c>
      <c r="C94" s="75" t="s">
        <v>267</v>
      </c>
      <c r="D94" s="75" t="s">
        <v>267</v>
      </c>
      <c r="E94" s="75" t="s">
        <v>266</v>
      </c>
      <c r="F94" s="75">
        <v>910</v>
      </c>
      <c r="G94" s="59"/>
      <c r="H94" s="59"/>
      <c r="I94" s="59"/>
      <c r="J94" s="59"/>
      <c r="K94" s="59"/>
      <c r="L94" s="59"/>
      <c r="M94" s="59"/>
      <c r="N94" s="49"/>
      <c r="O94" s="59"/>
      <c r="P94" s="59"/>
      <c r="Q94" s="61"/>
      <c r="R94" s="61"/>
      <c r="S94" s="26"/>
      <c r="T94" s="69"/>
      <c r="U94" s="70"/>
      <c r="V94" s="61"/>
      <c r="W94" s="61"/>
      <c r="X94" s="61"/>
      <c r="Y94" s="74">
        <v>916.7</v>
      </c>
      <c r="Z94" s="74">
        <v>95</v>
      </c>
      <c r="AA94" s="91">
        <v>45568</v>
      </c>
      <c r="AB94" s="91">
        <v>45617</v>
      </c>
      <c r="AC94" s="103"/>
      <c r="AD94" s="74">
        <v>35</v>
      </c>
      <c r="AE94" s="110"/>
      <c r="AF94" s="110"/>
      <c r="AG94" s="110"/>
      <c r="AH94" s="110"/>
      <c r="AI94" s="110"/>
    </row>
    <row r="95" spans="1:35" s="23" customFormat="1" x14ac:dyDescent="0.25">
      <c r="A95" s="48">
        <v>87</v>
      </c>
      <c r="B95" s="94" t="s">
        <v>34</v>
      </c>
      <c r="C95" s="75" t="s">
        <v>267</v>
      </c>
      <c r="D95" s="75" t="s">
        <v>267</v>
      </c>
      <c r="E95" s="75" t="s">
        <v>268</v>
      </c>
      <c r="F95" s="75">
        <v>910</v>
      </c>
      <c r="G95" s="59"/>
      <c r="H95" s="59"/>
      <c r="I95" s="59"/>
      <c r="J95" s="59"/>
      <c r="K95" s="59"/>
      <c r="L95" s="59"/>
      <c r="M95" s="59"/>
      <c r="N95" s="49"/>
      <c r="O95" s="59"/>
      <c r="P95" s="59"/>
      <c r="Q95" s="61"/>
      <c r="R95" s="61"/>
      <c r="S95" s="26"/>
      <c r="T95" s="69"/>
      <c r="U95" s="70"/>
      <c r="V95" s="61"/>
      <c r="W95" s="61"/>
      <c r="X95" s="61"/>
      <c r="Y95" s="74">
        <v>52.8</v>
      </c>
      <c r="Z95" s="74">
        <v>95</v>
      </c>
      <c r="AA95" s="91">
        <v>45580</v>
      </c>
      <c r="AB95" s="91">
        <v>45621</v>
      </c>
      <c r="AC95" s="103"/>
      <c r="AD95" s="74">
        <v>1</v>
      </c>
      <c r="AE95" s="110"/>
      <c r="AF95" s="110"/>
      <c r="AG95" s="110"/>
      <c r="AH95" s="110"/>
      <c r="AI95" s="110"/>
    </row>
    <row r="96" spans="1:35" s="23" customFormat="1" x14ac:dyDescent="0.25">
      <c r="A96" s="48">
        <v>88</v>
      </c>
      <c r="B96" s="94" t="s">
        <v>34</v>
      </c>
      <c r="C96" s="75" t="s">
        <v>267</v>
      </c>
      <c r="D96" s="75" t="s">
        <v>267</v>
      </c>
      <c r="E96" s="75" t="s">
        <v>269</v>
      </c>
      <c r="F96" s="75">
        <v>910</v>
      </c>
      <c r="G96" s="59"/>
      <c r="H96" s="59"/>
      <c r="I96" s="59"/>
      <c r="J96" s="59"/>
      <c r="K96" s="59"/>
      <c r="L96" s="59"/>
      <c r="M96" s="59"/>
      <c r="N96" s="49"/>
      <c r="O96" s="59"/>
      <c r="P96" s="59"/>
      <c r="Q96" s="61"/>
      <c r="R96" s="61"/>
      <c r="S96" s="26"/>
      <c r="T96" s="69"/>
      <c r="U96" s="70"/>
      <c r="V96" s="61"/>
      <c r="W96" s="61"/>
      <c r="X96" s="61"/>
      <c r="Y96" s="74">
        <v>110.1</v>
      </c>
      <c r="Z96" s="74">
        <v>95</v>
      </c>
      <c r="AA96" s="91">
        <v>45601</v>
      </c>
      <c r="AB96" s="91">
        <v>45621</v>
      </c>
      <c r="AC96" s="103"/>
      <c r="AD96" s="74">
        <v>7</v>
      </c>
      <c r="AE96" s="111"/>
      <c r="AF96" s="111"/>
      <c r="AG96" s="111"/>
      <c r="AH96" s="111"/>
      <c r="AI96" s="111"/>
    </row>
    <row r="97" spans="1:35" s="23" customFormat="1" x14ac:dyDescent="0.25">
      <c r="A97" s="48">
        <v>89</v>
      </c>
      <c r="B97" s="94" t="s">
        <v>34</v>
      </c>
      <c r="C97" s="75" t="s">
        <v>267</v>
      </c>
      <c r="D97" s="75" t="s">
        <v>267</v>
      </c>
      <c r="E97" s="75" t="s">
        <v>270</v>
      </c>
      <c r="F97" s="75">
        <v>910</v>
      </c>
      <c r="G97" s="59"/>
      <c r="H97" s="59"/>
      <c r="I97" s="59"/>
      <c r="J97" s="59"/>
      <c r="K97" s="59"/>
      <c r="L97" s="59"/>
      <c r="M97" s="59"/>
      <c r="N97" s="49"/>
      <c r="O97" s="59"/>
      <c r="P97" s="59"/>
      <c r="Q97" s="61"/>
      <c r="R97" s="61"/>
      <c r="S97" s="26"/>
      <c r="T97" s="69"/>
      <c r="U97" s="70"/>
      <c r="V97" s="61"/>
      <c r="W97" s="61"/>
      <c r="X97" s="61"/>
      <c r="Y97" s="74">
        <v>54.4</v>
      </c>
      <c r="Z97" s="74">
        <v>95</v>
      </c>
      <c r="AA97" s="91">
        <v>45607</v>
      </c>
      <c r="AB97" s="91">
        <v>45621</v>
      </c>
      <c r="AC97" s="103"/>
      <c r="AD97" s="74">
        <v>1</v>
      </c>
      <c r="AE97" s="110"/>
      <c r="AF97" s="110"/>
      <c r="AG97" s="110"/>
      <c r="AH97" s="110"/>
      <c r="AI97" s="110"/>
    </row>
    <row r="98" spans="1:35" s="23" customFormat="1" x14ac:dyDescent="0.25">
      <c r="A98" s="48">
        <v>90</v>
      </c>
      <c r="B98" s="94" t="s">
        <v>34</v>
      </c>
      <c r="C98" s="75" t="s">
        <v>267</v>
      </c>
      <c r="D98" s="75" t="s">
        <v>267</v>
      </c>
      <c r="E98" s="75" t="s">
        <v>271</v>
      </c>
      <c r="F98" s="75">
        <v>910</v>
      </c>
      <c r="G98" s="59"/>
      <c r="H98" s="59"/>
      <c r="I98" s="59"/>
      <c r="J98" s="59"/>
      <c r="K98" s="59"/>
      <c r="L98" s="59"/>
      <c r="M98" s="59"/>
      <c r="N98" s="49"/>
      <c r="O98" s="59"/>
      <c r="P98" s="59"/>
      <c r="Q98" s="61"/>
      <c r="R98" s="61"/>
      <c r="S98" s="26"/>
      <c r="T98" s="69"/>
      <c r="U98" s="70"/>
      <c r="V98" s="61"/>
      <c r="W98" s="61"/>
      <c r="X98" s="61"/>
      <c r="Y98" s="74">
        <v>47.2</v>
      </c>
      <c r="Z98" s="74">
        <v>95</v>
      </c>
      <c r="AA98" s="91">
        <v>45609</v>
      </c>
      <c r="AB98" s="91">
        <v>45621</v>
      </c>
      <c r="AC98" s="103"/>
      <c r="AD98" s="74">
        <v>3</v>
      </c>
      <c r="AE98" s="110"/>
      <c r="AF98" s="110"/>
      <c r="AG98" s="110"/>
      <c r="AH98" s="110"/>
      <c r="AI98" s="110"/>
    </row>
    <row r="99" spans="1:35" s="23" customFormat="1" x14ac:dyDescent="0.25">
      <c r="A99" s="48">
        <v>91</v>
      </c>
      <c r="B99" s="94" t="s">
        <v>34</v>
      </c>
      <c r="C99" s="75" t="s">
        <v>267</v>
      </c>
      <c r="D99" s="75" t="s">
        <v>267</v>
      </c>
      <c r="E99" s="75" t="s">
        <v>272</v>
      </c>
      <c r="F99" s="75">
        <v>910</v>
      </c>
      <c r="G99" s="61"/>
      <c r="H99" s="71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49"/>
      <c r="T99" s="72"/>
      <c r="U99" s="72"/>
      <c r="V99" s="73"/>
      <c r="W99" s="72"/>
      <c r="X99" s="60"/>
      <c r="Y99" s="74">
        <v>12.5</v>
      </c>
      <c r="Z99" s="74">
        <v>95</v>
      </c>
      <c r="AA99" s="91">
        <v>45610</v>
      </c>
      <c r="AB99" s="91">
        <v>45621</v>
      </c>
      <c r="AC99" s="103"/>
      <c r="AD99" s="74">
        <v>1</v>
      </c>
      <c r="AE99" s="110"/>
      <c r="AF99" s="110"/>
      <c r="AG99" s="110"/>
      <c r="AH99" s="110"/>
      <c r="AI99" s="110"/>
    </row>
    <row r="100" spans="1:35" s="23" customFormat="1" x14ac:dyDescent="0.25">
      <c r="A100" s="48">
        <v>92</v>
      </c>
      <c r="B100" s="94" t="s">
        <v>34</v>
      </c>
      <c r="C100" s="75" t="s">
        <v>267</v>
      </c>
      <c r="D100" s="75" t="s">
        <v>267</v>
      </c>
      <c r="E100" s="75" t="s">
        <v>273</v>
      </c>
      <c r="F100" s="75">
        <v>910</v>
      </c>
      <c r="G100" s="59"/>
      <c r="H100" s="59"/>
      <c r="I100" s="59"/>
      <c r="J100" s="59"/>
      <c r="K100" s="59"/>
      <c r="L100" s="59"/>
      <c r="M100" s="59"/>
      <c r="N100" s="49"/>
      <c r="O100" s="59"/>
      <c r="P100" s="59"/>
      <c r="Q100" s="61"/>
      <c r="R100" s="61"/>
      <c r="S100" s="26"/>
      <c r="T100" s="69"/>
      <c r="U100" s="70"/>
      <c r="V100" s="61"/>
      <c r="W100" s="61"/>
      <c r="X100" s="61"/>
      <c r="Y100" s="74">
        <v>38</v>
      </c>
      <c r="Z100" s="74">
        <v>95</v>
      </c>
      <c r="AA100" s="91">
        <v>45615</v>
      </c>
      <c r="AB100" s="91">
        <v>45621</v>
      </c>
      <c r="AC100" s="103"/>
      <c r="AD100" s="74">
        <v>1</v>
      </c>
      <c r="AE100" s="110"/>
      <c r="AF100" s="110"/>
      <c r="AG100" s="110"/>
      <c r="AH100" s="110"/>
      <c r="AI100" s="110"/>
    </row>
    <row r="101" spans="1:35" s="23" customFormat="1" x14ac:dyDescent="0.25">
      <c r="A101" s="48">
        <v>93</v>
      </c>
      <c r="B101" s="94" t="s">
        <v>34</v>
      </c>
      <c r="C101" s="75" t="s">
        <v>267</v>
      </c>
      <c r="D101" s="75" t="s">
        <v>267</v>
      </c>
      <c r="E101" s="75" t="s">
        <v>274</v>
      </c>
      <c r="F101" s="75">
        <v>910</v>
      </c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74">
        <v>342.7</v>
      </c>
      <c r="Z101" s="74">
        <v>95</v>
      </c>
      <c r="AA101" s="91">
        <v>45608</v>
      </c>
      <c r="AB101" s="91">
        <v>45624</v>
      </c>
      <c r="AC101" s="103"/>
      <c r="AD101" s="74">
        <v>13</v>
      </c>
      <c r="AE101" s="110"/>
      <c r="AF101" s="110"/>
      <c r="AG101" s="110"/>
      <c r="AH101" s="110"/>
      <c r="AI101" s="110"/>
    </row>
    <row r="102" spans="1:35" s="23" customFormat="1" x14ac:dyDescent="0.25">
      <c r="A102" s="48">
        <v>94</v>
      </c>
      <c r="B102" s="94" t="s">
        <v>34</v>
      </c>
      <c r="C102" s="75" t="s">
        <v>267</v>
      </c>
      <c r="D102" s="75" t="s">
        <v>267</v>
      </c>
      <c r="E102" s="75" t="s">
        <v>275</v>
      </c>
      <c r="F102" s="75">
        <v>910</v>
      </c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74">
        <v>96.5</v>
      </c>
      <c r="Z102" s="74">
        <v>95</v>
      </c>
      <c r="AA102" s="91">
        <v>45609</v>
      </c>
      <c r="AB102" s="91">
        <v>45624</v>
      </c>
      <c r="AC102" s="103"/>
      <c r="AD102" s="74">
        <v>5</v>
      </c>
      <c r="AE102" s="110"/>
      <c r="AF102" s="110"/>
      <c r="AG102" s="110"/>
      <c r="AH102" s="110"/>
      <c r="AI102" s="110"/>
    </row>
    <row r="103" spans="1:35" s="23" customFormat="1" x14ac:dyDescent="0.25">
      <c r="A103" s="48">
        <v>95</v>
      </c>
      <c r="B103" s="94" t="s">
        <v>34</v>
      </c>
      <c r="C103" s="75" t="s">
        <v>267</v>
      </c>
      <c r="D103" s="75" t="s">
        <v>267</v>
      </c>
      <c r="E103" s="75" t="s">
        <v>276</v>
      </c>
      <c r="F103" s="75">
        <v>910</v>
      </c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74">
        <v>11.5</v>
      </c>
      <c r="Z103" s="74">
        <v>95</v>
      </c>
      <c r="AA103" s="91">
        <v>45617</v>
      </c>
      <c r="AB103" s="91">
        <v>45625</v>
      </c>
      <c r="AC103" s="103"/>
      <c r="AD103" s="74">
        <v>1</v>
      </c>
      <c r="AE103" s="110"/>
      <c r="AF103" s="110"/>
      <c r="AG103" s="110"/>
      <c r="AH103" s="110"/>
      <c r="AI103" s="110"/>
    </row>
    <row r="104" spans="1:35" s="23" customFormat="1" x14ac:dyDescent="0.25">
      <c r="A104" s="48">
        <v>96</v>
      </c>
      <c r="B104" s="94" t="s">
        <v>34</v>
      </c>
      <c r="C104" s="105" t="s">
        <v>277</v>
      </c>
      <c r="D104" s="105" t="s">
        <v>277</v>
      </c>
      <c r="E104" s="105" t="s">
        <v>164</v>
      </c>
      <c r="F104" s="75">
        <v>910</v>
      </c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74">
        <v>67</v>
      </c>
      <c r="Z104" s="74">
        <v>95</v>
      </c>
      <c r="AA104" s="91">
        <v>45229</v>
      </c>
      <c r="AB104" s="91"/>
      <c r="AC104" s="103"/>
      <c r="AD104" s="74">
        <v>2</v>
      </c>
      <c r="AE104" s="110"/>
      <c r="AF104" s="110"/>
      <c r="AG104" s="110"/>
      <c r="AH104" s="110"/>
      <c r="AI104" s="110"/>
    </row>
    <row r="105" spans="1:35" s="23" customFormat="1" x14ac:dyDescent="0.25">
      <c r="A105" s="48">
        <v>97</v>
      </c>
      <c r="B105" s="94" t="s">
        <v>34</v>
      </c>
      <c r="C105" s="76" t="s">
        <v>258</v>
      </c>
      <c r="D105" s="76" t="s">
        <v>278</v>
      </c>
      <c r="E105" s="107" t="s">
        <v>143</v>
      </c>
      <c r="F105" s="75">
        <v>910</v>
      </c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74">
        <v>1045</v>
      </c>
      <c r="Z105" s="74">
        <v>10</v>
      </c>
      <c r="AA105" s="91">
        <v>45383</v>
      </c>
      <c r="AB105" s="91"/>
      <c r="AC105" s="103"/>
      <c r="AD105" s="74">
        <v>1</v>
      </c>
      <c r="AE105" s="110"/>
      <c r="AF105" s="110"/>
      <c r="AG105" s="110"/>
      <c r="AH105" s="110"/>
      <c r="AI105" s="110"/>
    </row>
    <row r="106" spans="1:35" s="23" customFormat="1" x14ac:dyDescent="0.25">
      <c r="A106" s="48">
        <v>98</v>
      </c>
      <c r="B106" s="94" t="s">
        <v>34</v>
      </c>
      <c r="C106" s="26" t="s">
        <v>265</v>
      </c>
      <c r="D106" s="26" t="s">
        <v>279</v>
      </c>
      <c r="E106" s="26" t="s">
        <v>122</v>
      </c>
      <c r="F106" s="75">
        <v>910</v>
      </c>
      <c r="G106" s="61"/>
      <c r="H106" s="71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49"/>
      <c r="T106" s="59"/>
      <c r="U106" s="59"/>
      <c r="V106" s="61"/>
      <c r="W106" s="61"/>
      <c r="X106" s="59"/>
      <c r="Y106" s="74">
        <v>2900</v>
      </c>
      <c r="Z106" s="74">
        <v>97</v>
      </c>
      <c r="AA106" s="91">
        <v>45390</v>
      </c>
      <c r="AB106" s="91"/>
      <c r="AC106" s="103"/>
      <c r="AD106" s="74"/>
      <c r="AE106" s="26"/>
      <c r="AF106" s="26">
        <v>1</v>
      </c>
      <c r="AG106" s="26"/>
      <c r="AH106" s="26"/>
      <c r="AI106" s="26"/>
    </row>
    <row r="107" spans="1:35" s="23" customFormat="1" x14ac:dyDescent="0.25">
      <c r="A107" s="48">
        <v>99</v>
      </c>
      <c r="B107" s="94" t="s">
        <v>34</v>
      </c>
      <c r="C107" s="26" t="s">
        <v>280</v>
      </c>
      <c r="D107" s="26" t="s">
        <v>281</v>
      </c>
      <c r="E107" s="26" t="s">
        <v>166</v>
      </c>
      <c r="F107" s="75">
        <v>910</v>
      </c>
      <c r="G107" s="59"/>
      <c r="H107" s="59"/>
      <c r="I107" s="59"/>
      <c r="J107" s="59"/>
      <c r="K107" s="59"/>
      <c r="L107" s="59"/>
      <c r="M107" s="59"/>
      <c r="N107" s="49"/>
      <c r="O107" s="59"/>
      <c r="P107" s="59"/>
      <c r="Q107" s="61"/>
      <c r="R107" s="61"/>
      <c r="S107" s="26"/>
      <c r="T107" s="69"/>
      <c r="U107" s="70"/>
      <c r="V107" s="61"/>
      <c r="W107" s="61"/>
      <c r="X107" s="61"/>
      <c r="Y107" s="74">
        <f>69+118</f>
        <v>187</v>
      </c>
      <c r="Z107" s="74">
        <v>90</v>
      </c>
      <c r="AA107" s="91">
        <v>45498</v>
      </c>
      <c r="AB107" s="91"/>
      <c r="AC107" s="103"/>
      <c r="AD107" s="74">
        <v>7</v>
      </c>
      <c r="AE107" s="26"/>
      <c r="AF107" s="26"/>
      <c r="AG107" s="26"/>
      <c r="AH107" s="26"/>
      <c r="AI107" s="26"/>
    </row>
    <row r="108" spans="1:35" s="23" customFormat="1" x14ac:dyDescent="0.25">
      <c r="A108" s="48">
        <v>100</v>
      </c>
      <c r="B108" s="94" t="s">
        <v>34</v>
      </c>
      <c r="C108" s="106" t="s">
        <v>172</v>
      </c>
      <c r="D108" s="106" t="s">
        <v>172</v>
      </c>
      <c r="E108" s="60" t="s">
        <v>167</v>
      </c>
      <c r="F108" s="75">
        <v>910</v>
      </c>
      <c r="G108" s="59"/>
      <c r="H108" s="59"/>
      <c r="I108" s="59"/>
      <c r="J108" s="59"/>
      <c r="K108" s="59"/>
      <c r="L108" s="59"/>
      <c r="M108" s="59"/>
      <c r="N108" s="49"/>
      <c r="O108" s="59"/>
      <c r="P108" s="59"/>
      <c r="Q108" s="61"/>
      <c r="R108" s="61"/>
      <c r="S108" s="26"/>
      <c r="T108" s="69"/>
      <c r="U108" s="70"/>
      <c r="V108" s="61"/>
      <c r="W108" s="61"/>
      <c r="X108" s="61"/>
      <c r="Y108" s="74">
        <v>710</v>
      </c>
      <c r="Z108" s="74">
        <v>75</v>
      </c>
      <c r="AA108" s="91">
        <v>45523</v>
      </c>
      <c r="AB108" s="91"/>
      <c r="AC108" s="103"/>
      <c r="AD108" s="74">
        <v>40</v>
      </c>
      <c r="AE108" s="60"/>
      <c r="AF108" s="60"/>
      <c r="AG108" s="60"/>
      <c r="AH108" s="60"/>
      <c r="AI108" s="60"/>
    </row>
    <row r="109" spans="1:35" x14ac:dyDescent="0.25">
      <c r="A109" s="48">
        <v>101</v>
      </c>
      <c r="B109" s="94" t="s">
        <v>34</v>
      </c>
      <c r="C109" s="76" t="s">
        <v>258</v>
      </c>
      <c r="D109" s="76" t="s">
        <v>259</v>
      </c>
      <c r="E109" s="77" t="s">
        <v>282</v>
      </c>
      <c r="F109" s="75">
        <v>910</v>
      </c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74">
        <v>1115</v>
      </c>
      <c r="Z109" s="74">
        <v>50</v>
      </c>
      <c r="AA109" s="91">
        <v>45553</v>
      </c>
      <c r="AB109" s="91"/>
      <c r="AC109" s="103"/>
      <c r="AD109" s="74">
        <v>11</v>
      </c>
      <c r="AE109" s="109"/>
      <c r="AF109" s="109"/>
      <c r="AG109" s="109"/>
      <c r="AH109" s="109"/>
      <c r="AI109" s="109"/>
    </row>
    <row r="110" spans="1:35" x14ac:dyDescent="0.25">
      <c r="A110" s="48">
        <v>102</v>
      </c>
      <c r="B110" s="94" t="s">
        <v>34</v>
      </c>
      <c r="C110" s="26" t="s">
        <v>261</v>
      </c>
      <c r="D110" s="26" t="s">
        <v>261</v>
      </c>
      <c r="E110" s="26" t="s">
        <v>283</v>
      </c>
      <c r="F110" s="75">
        <v>910</v>
      </c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74">
        <v>11</v>
      </c>
      <c r="Z110" s="74">
        <v>95</v>
      </c>
      <c r="AA110" s="91">
        <v>45595</v>
      </c>
      <c r="AB110" s="91"/>
      <c r="AC110" s="103"/>
      <c r="AD110" s="74">
        <v>1</v>
      </c>
      <c r="AE110" s="26"/>
      <c r="AF110" s="26"/>
      <c r="AG110" s="26"/>
      <c r="AH110" s="26"/>
      <c r="AI110" s="26"/>
    </row>
    <row r="111" spans="1:35" x14ac:dyDescent="0.25">
      <c r="A111" s="48">
        <v>103</v>
      </c>
      <c r="B111" s="94" t="s">
        <v>34</v>
      </c>
      <c r="C111" s="26" t="s">
        <v>261</v>
      </c>
      <c r="D111" s="26" t="s">
        <v>261</v>
      </c>
      <c r="E111" s="26" t="s">
        <v>284</v>
      </c>
      <c r="F111" s="75">
        <v>910</v>
      </c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74">
        <v>67</v>
      </c>
      <c r="Z111" s="74">
        <v>95</v>
      </c>
      <c r="AA111" s="91">
        <v>45596</v>
      </c>
      <c r="AB111" s="91"/>
      <c r="AC111" s="103"/>
      <c r="AD111" s="74">
        <v>1</v>
      </c>
      <c r="AE111" s="26"/>
      <c r="AF111" s="26"/>
      <c r="AG111" s="26"/>
      <c r="AH111" s="26"/>
      <c r="AI111" s="26"/>
    </row>
    <row r="112" spans="1:35" x14ac:dyDescent="0.25">
      <c r="A112" s="48">
        <v>104</v>
      </c>
      <c r="B112" s="94" t="s">
        <v>34</v>
      </c>
      <c r="C112" s="26" t="s">
        <v>261</v>
      </c>
      <c r="D112" s="26" t="s">
        <v>261</v>
      </c>
      <c r="E112" s="26" t="s">
        <v>285</v>
      </c>
      <c r="F112" s="75">
        <v>910</v>
      </c>
      <c r="G112" s="25"/>
      <c r="H112" s="25"/>
      <c r="I112" s="25"/>
      <c r="J112" s="25"/>
      <c r="K112" s="25"/>
      <c r="L112" s="25"/>
      <c r="M112" s="26"/>
      <c r="N112" s="26"/>
      <c r="O112" s="26"/>
      <c r="P112" s="78"/>
      <c r="Q112" s="25"/>
      <c r="R112" s="25"/>
      <c r="S112" s="25"/>
      <c r="T112" s="25"/>
      <c r="U112" s="25"/>
      <c r="V112" s="25"/>
      <c r="W112" s="25"/>
      <c r="X112" s="25"/>
      <c r="Y112" s="74">
        <v>217</v>
      </c>
      <c r="Z112" s="74">
        <v>95</v>
      </c>
      <c r="AA112" s="91">
        <v>45601</v>
      </c>
      <c r="AB112" s="91"/>
      <c r="AC112" s="103"/>
      <c r="AD112" s="74">
        <v>1</v>
      </c>
      <c r="AE112" s="26"/>
      <c r="AF112" s="26"/>
      <c r="AG112" s="26"/>
      <c r="AH112" s="26"/>
      <c r="AI112" s="26"/>
    </row>
    <row r="113" spans="1:35" x14ac:dyDescent="0.25">
      <c r="A113" s="48">
        <v>105</v>
      </c>
      <c r="B113" s="94" t="s">
        <v>34</v>
      </c>
      <c r="C113" s="75" t="s">
        <v>287</v>
      </c>
      <c r="D113" s="75" t="s">
        <v>287</v>
      </c>
      <c r="E113" s="60" t="s">
        <v>286</v>
      </c>
      <c r="F113" s="75">
        <v>910</v>
      </c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74">
        <v>79</v>
      </c>
      <c r="Z113" s="74">
        <v>95</v>
      </c>
      <c r="AA113" s="91">
        <v>45607</v>
      </c>
      <c r="AB113" s="91"/>
      <c r="AC113" s="103"/>
      <c r="AD113" s="74">
        <v>4</v>
      </c>
      <c r="AE113" s="60"/>
      <c r="AF113" s="60"/>
      <c r="AG113" s="60"/>
      <c r="AH113" s="60"/>
      <c r="AI113" s="60"/>
    </row>
    <row r="114" spans="1:35" x14ac:dyDescent="0.25">
      <c r="A114" s="48">
        <v>106</v>
      </c>
      <c r="B114" s="94" t="s">
        <v>34</v>
      </c>
      <c r="C114" s="26" t="s">
        <v>261</v>
      </c>
      <c r="D114" s="26" t="s">
        <v>261</v>
      </c>
      <c r="E114" s="26" t="s">
        <v>288</v>
      </c>
      <c r="F114" s="75">
        <v>910</v>
      </c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74">
        <v>90</v>
      </c>
      <c r="Z114" s="74">
        <v>95</v>
      </c>
      <c r="AA114" s="91">
        <v>45608</v>
      </c>
      <c r="AB114" s="91"/>
      <c r="AC114" s="103"/>
      <c r="AD114" s="74">
        <v>1</v>
      </c>
      <c r="AE114" s="26"/>
      <c r="AF114" s="26"/>
      <c r="AG114" s="26"/>
      <c r="AH114" s="26"/>
      <c r="AI114" s="26"/>
    </row>
    <row r="115" spans="1:35" x14ac:dyDescent="0.25">
      <c r="A115" s="48">
        <v>107</v>
      </c>
      <c r="B115" s="94" t="s">
        <v>34</v>
      </c>
      <c r="C115" s="26" t="s">
        <v>261</v>
      </c>
      <c r="D115" s="26" t="s">
        <v>261</v>
      </c>
      <c r="E115" s="26" t="s">
        <v>289</v>
      </c>
      <c r="F115" s="75">
        <v>910</v>
      </c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74">
        <v>21</v>
      </c>
      <c r="Z115" s="74">
        <v>95</v>
      </c>
      <c r="AA115" s="91">
        <v>45609</v>
      </c>
      <c r="AB115" s="91"/>
      <c r="AC115" s="103"/>
      <c r="AD115" s="74">
        <v>1</v>
      </c>
      <c r="AE115" s="26"/>
      <c r="AF115" s="26"/>
      <c r="AG115" s="26"/>
      <c r="AH115" s="26"/>
      <c r="AI115" s="26"/>
    </row>
    <row r="116" spans="1:35" x14ac:dyDescent="0.25">
      <c r="A116" s="48">
        <v>108</v>
      </c>
      <c r="B116" s="94" t="s">
        <v>34</v>
      </c>
      <c r="C116" s="38" t="s">
        <v>261</v>
      </c>
      <c r="D116" s="38" t="s">
        <v>261</v>
      </c>
      <c r="E116" s="38" t="s">
        <v>290</v>
      </c>
      <c r="F116" s="75">
        <v>910</v>
      </c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74">
        <v>68</v>
      </c>
      <c r="Z116" s="74">
        <v>95</v>
      </c>
      <c r="AA116" s="91">
        <v>45609</v>
      </c>
      <c r="AB116" s="91"/>
      <c r="AC116" s="103"/>
      <c r="AD116" s="74">
        <v>1</v>
      </c>
      <c r="AE116" s="38"/>
      <c r="AF116" s="38"/>
      <c r="AG116" s="38"/>
      <c r="AH116" s="38"/>
      <c r="AI116" s="38"/>
    </row>
    <row r="117" spans="1:35" x14ac:dyDescent="0.25">
      <c r="A117" s="48">
        <v>109</v>
      </c>
      <c r="B117" s="94" t="s">
        <v>34</v>
      </c>
      <c r="C117" s="75" t="s">
        <v>267</v>
      </c>
      <c r="D117" s="75" t="s">
        <v>267</v>
      </c>
      <c r="E117" s="75" t="s">
        <v>291</v>
      </c>
      <c r="F117" s="75">
        <v>910</v>
      </c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74">
        <v>11</v>
      </c>
      <c r="Z117" s="74">
        <v>95</v>
      </c>
      <c r="AA117" s="91">
        <v>45616</v>
      </c>
      <c r="AB117" s="91"/>
      <c r="AC117" s="103"/>
      <c r="AD117" s="74">
        <v>1</v>
      </c>
      <c r="AE117" s="110"/>
      <c r="AF117" s="110"/>
      <c r="AG117" s="110"/>
      <c r="AH117" s="110"/>
      <c r="AI117" s="110"/>
    </row>
    <row r="118" spans="1:35" x14ac:dyDescent="0.25">
      <c r="A118" s="48">
        <v>110</v>
      </c>
      <c r="B118" s="94" t="s">
        <v>34</v>
      </c>
      <c r="C118" s="75" t="s">
        <v>267</v>
      </c>
      <c r="D118" s="75" t="s">
        <v>267</v>
      </c>
      <c r="E118" s="75" t="s">
        <v>292</v>
      </c>
      <c r="F118" s="75">
        <v>910</v>
      </c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74">
        <v>564</v>
      </c>
      <c r="Z118" s="74">
        <v>80</v>
      </c>
      <c r="AA118" s="91">
        <v>45621</v>
      </c>
      <c r="AB118" s="91"/>
      <c r="AC118" s="103"/>
      <c r="AD118" s="74">
        <v>14</v>
      </c>
      <c r="AE118" s="110"/>
      <c r="AF118" s="110"/>
      <c r="AG118" s="110"/>
      <c r="AH118" s="110"/>
      <c r="AI118" s="110"/>
    </row>
    <row r="119" spans="1:35" x14ac:dyDescent="0.25">
      <c r="A119" s="48">
        <v>111</v>
      </c>
      <c r="B119" s="94" t="s">
        <v>34</v>
      </c>
      <c r="C119" s="79" t="s">
        <v>293</v>
      </c>
      <c r="D119" s="79" t="s">
        <v>293</v>
      </c>
      <c r="E119" s="112" t="s">
        <v>99</v>
      </c>
      <c r="F119" s="75">
        <v>910</v>
      </c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79">
        <v>1225</v>
      </c>
      <c r="Z119" s="79">
        <v>99</v>
      </c>
      <c r="AA119" s="92">
        <v>44357</v>
      </c>
      <c r="AB119" s="92"/>
      <c r="AC119" s="92"/>
      <c r="AD119" s="79">
        <v>31</v>
      </c>
      <c r="AE119" s="79"/>
      <c r="AF119" s="79"/>
      <c r="AG119" s="79"/>
      <c r="AH119" s="79"/>
      <c r="AI119" s="79"/>
    </row>
    <row r="120" spans="1:35" x14ac:dyDescent="0.25">
      <c r="A120" s="48">
        <v>112</v>
      </c>
      <c r="B120" s="94" t="s">
        <v>34</v>
      </c>
      <c r="C120" s="79" t="s">
        <v>293</v>
      </c>
      <c r="D120" s="79" t="s">
        <v>293</v>
      </c>
      <c r="E120" s="79" t="s">
        <v>100</v>
      </c>
      <c r="F120" s="75">
        <v>910</v>
      </c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79">
        <v>1270</v>
      </c>
      <c r="Z120" s="79">
        <v>99</v>
      </c>
      <c r="AA120" s="92">
        <v>44637</v>
      </c>
      <c r="AB120" s="92"/>
      <c r="AC120" s="92"/>
      <c r="AD120" s="79">
        <v>70</v>
      </c>
      <c r="AE120" s="79"/>
      <c r="AF120" s="79"/>
      <c r="AG120" s="79"/>
      <c r="AH120" s="79"/>
      <c r="AI120" s="79"/>
    </row>
    <row r="121" spans="1:35" x14ac:dyDescent="0.25">
      <c r="A121" s="48">
        <v>113</v>
      </c>
      <c r="B121" s="94" t="s">
        <v>34</v>
      </c>
      <c r="C121" s="79" t="s">
        <v>293</v>
      </c>
      <c r="D121" s="79" t="s">
        <v>293</v>
      </c>
      <c r="E121" s="79" t="s">
        <v>101</v>
      </c>
      <c r="F121" s="75">
        <v>910</v>
      </c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79">
        <v>1645</v>
      </c>
      <c r="Z121" s="79">
        <v>99</v>
      </c>
      <c r="AA121" s="92">
        <v>44596</v>
      </c>
      <c r="AB121" s="92"/>
      <c r="AC121" s="92"/>
      <c r="AD121" s="79">
        <v>52</v>
      </c>
      <c r="AE121" s="79"/>
      <c r="AF121" s="79"/>
      <c r="AG121" s="79"/>
      <c r="AH121" s="79"/>
      <c r="AI121" s="79"/>
    </row>
    <row r="122" spans="1:35" x14ac:dyDescent="0.25">
      <c r="A122" s="48">
        <v>114</v>
      </c>
      <c r="B122" s="94" t="s">
        <v>34</v>
      </c>
      <c r="C122" s="79" t="s">
        <v>293</v>
      </c>
      <c r="D122" s="79" t="s">
        <v>293</v>
      </c>
      <c r="E122" s="79" t="s">
        <v>102</v>
      </c>
      <c r="F122" s="75">
        <v>910</v>
      </c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79">
        <v>2555</v>
      </c>
      <c r="Z122" s="79">
        <v>99</v>
      </c>
      <c r="AA122" s="92">
        <v>45299</v>
      </c>
      <c r="AB122" s="92"/>
      <c r="AC122" s="92"/>
      <c r="AD122" s="79">
        <v>59</v>
      </c>
      <c r="AE122" s="79"/>
      <c r="AF122" s="79"/>
      <c r="AG122" s="79"/>
      <c r="AH122" s="79"/>
      <c r="AI122" s="79"/>
    </row>
    <row r="123" spans="1:35" x14ac:dyDescent="0.25">
      <c r="A123" s="48">
        <v>115</v>
      </c>
      <c r="B123" s="94" t="s">
        <v>34</v>
      </c>
      <c r="C123" s="79" t="s">
        <v>293</v>
      </c>
      <c r="D123" s="79" t="s">
        <v>293</v>
      </c>
      <c r="E123" s="79" t="s">
        <v>103</v>
      </c>
      <c r="F123" s="75">
        <v>910</v>
      </c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79">
        <v>2220</v>
      </c>
      <c r="Z123" s="79">
        <v>99</v>
      </c>
      <c r="AA123" s="92">
        <v>45127</v>
      </c>
      <c r="AB123" s="92"/>
      <c r="AC123" s="92"/>
      <c r="AD123" s="79">
        <v>8</v>
      </c>
      <c r="AE123" s="76"/>
      <c r="AF123" s="76"/>
      <c r="AG123" s="76"/>
      <c r="AH123" s="76"/>
      <c r="AI123" s="76"/>
    </row>
    <row r="124" spans="1:35" x14ac:dyDescent="0.25">
      <c r="A124" s="48">
        <v>116</v>
      </c>
      <c r="B124" s="94" t="s">
        <v>34</v>
      </c>
      <c r="C124" s="79" t="s">
        <v>293</v>
      </c>
      <c r="D124" s="79" t="s">
        <v>293</v>
      </c>
      <c r="E124" s="79" t="s">
        <v>320</v>
      </c>
      <c r="F124" s="75">
        <v>910</v>
      </c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79">
        <v>750</v>
      </c>
      <c r="Z124" s="79">
        <v>99</v>
      </c>
      <c r="AA124" s="92">
        <v>45258</v>
      </c>
      <c r="AB124" s="92"/>
      <c r="AC124" s="92"/>
      <c r="AD124" s="79">
        <v>10</v>
      </c>
      <c r="AE124" s="79"/>
      <c r="AF124" s="79"/>
      <c r="AG124" s="76"/>
      <c r="AH124" s="76"/>
      <c r="AI124" s="76"/>
    </row>
    <row r="125" spans="1:35" x14ac:dyDescent="0.25">
      <c r="A125" s="48">
        <v>117</v>
      </c>
      <c r="B125" s="94" t="s">
        <v>34</v>
      </c>
      <c r="C125" s="79" t="s">
        <v>293</v>
      </c>
      <c r="D125" s="79" t="s">
        <v>293</v>
      </c>
      <c r="E125" s="26" t="s">
        <v>154</v>
      </c>
      <c r="F125" s="75">
        <v>910</v>
      </c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113">
        <v>34</v>
      </c>
      <c r="Z125" s="26">
        <v>90</v>
      </c>
      <c r="AA125" s="78">
        <v>45497</v>
      </c>
      <c r="AB125" s="78"/>
      <c r="AC125" s="78"/>
      <c r="AD125" s="76">
        <v>1</v>
      </c>
      <c r="AE125" s="76"/>
      <c r="AF125" s="76"/>
      <c r="AG125" s="76"/>
      <c r="AH125" s="76"/>
      <c r="AI125" s="76"/>
    </row>
    <row r="126" spans="1:35" x14ac:dyDescent="0.25">
      <c r="A126" s="48">
        <v>118</v>
      </c>
      <c r="B126" s="94" t="s">
        <v>34</v>
      </c>
      <c r="C126" s="79" t="s">
        <v>293</v>
      </c>
      <c r="D126" s="79" t="s">
        <v>293</v>
      </c>
      <c r="E126" s="26" t="s">
        <v>294</v>
      </c>
      <c r="F126" s="75">
        <v>910</v>
      </c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113">
        <v>60</v>
      </c>
      <c r="Z126" s="26">
        <v>90</v>
      </c>
      <c r="AA126" s="78">
        <v>45622</v>
      </c>
      <c r="AB126" s="78"/>
      <c r="AC126" s="78"/>
      <c r="AD126" s="76">
        <v>1</v>
      </c>
      <c r="AE126" s="76"/>
      <c r="AF126" s="76"/>
      <c r="AG126" s="76"/>
      <c r="AH126" s="76"/>
      <c r="AI126" s="76"/>
    </row>
    <row r="127" spans="1:35" x14ac:dyDescent="0.25">
      <c r="A127" s="48">
        <v>119</v>
      </c>
      <c r="B127" s="94" t="s">
        <v>34</v>
      </c>
      <c r="C127" s="79" t="s">
        <v>293</v>
      </c>
      <c r="D127" s="79" t="s">
        <v>293</v>
      </c>
      <c r="E127" s="26" t="s">
        <v>155</v>
      </c>
      <c r="F127" s="75">
        <v>910</v>
      </c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113">
        <v>515</v>
      </c>
      <c r="Z127" s="26">
        <v>80</v>
      </c>
      <c r="AA127" s="78">
        <v>45511</v>
      </c>
      <c r="AB127" s="78"/>
      <c r="AC127" s="78"/>
      <c r="AD127" s="76">
        <v>30</v>
      </c>
      <c r="AE127" s="76"/>
      <c r="AF127" s="76"/>
      <c r="AG127" s="76"/>
      <c r="AH127" s="76"/>
      <c r="AI127" s="76"/>
    </row>
    <row r="128" spans="1:35" x14ac:dyDescent="0.25">
      <c r="A128" s="48">
        <v>120</v>
      </c>
      <c r="B128" s="94" t="s">
        <v>34</v>
      </c>
      <c r="C128" s="79" t="s">
        <v>293</v>
      </c>
      <c r="D128" s="79" t="s">
        <v>293</v>
      </c>
      <c r="E128" s="26" t="s">
        <v>321</v>
      </c>
      <c r="F128" s="75">
        <v>910</v>
      </c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113">
        <v>175</v>
      </c>
      <c r="Z128" s="26">
        <v>90</v>
      </c>
      <c r="AA128" s="78">
        <v>45597</v>
      </c>
      <c r="AB128" s="78"/>
      <c r="AC128" s="78"/>
      <c r="AD128" s="76">
        <v>1</v>
      </c>
      <c r="AE128" s="76"/>
      <c r="AF128" s="76"/>
      <c r="AG128" s="76"/>
      <c r="AH128" s="76"/>
      <c r="AI128" s="76"/>
    </row>
    <row r="129" spans="1:35" x14ac:dyDescent="0.25">
      <c r="A129" s="48">
        <v>121</v>
      </c>
      <c r="B129" s="94" t="s">
        <v>34</v>
      </c>
      <c r="C129" s="79" t="s">
        <v>295</v>
      </c>
      <c r="D129" s="79" t="s">
        <v>295</v>
      </c>
      <c r="E129" s="26" t="s">
        <v>296</v>
      </c>
      <c r="F129" s="75">
        <v>910</v>
      </c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113">
        <v>130</v>
      </c>
      <c r="Z129" s="26">
        <v>90</v>
      </c>
      <c r="AA129" s="78">
        <v>45604</v>
      </c>
      <c r="AB129" s="78">
        <v>45604</v>
      </c>
      <c r="AC129" s="78"/>
      <c r="AD129" s="76">
        <v>1</v>
      </c>
      <c r="AE129" s="76"/>
      <c r="AF129" s="76"/>
      <c r="AG129" s="76"/>
      <c r="AH129" s="76"/>
      <c r="AI129" s="76"/>
    </row>
    <row r="130" spans="1:35" x14ac:dyDescent="0.25">
      <c r="A130" s="48">
        <v>122</v>
      </c>
      <c r="B130" s="94" t="s">
        <v>34</v>
      </c>
      <c r="C130" s="79" t="s">
        <v>295</v>
      </c>
      <c r="D130" s="79" t="s">
        <v>295</v>
      </c>
      <c r="E130" s="26" t="s">
        <v>297</v>
      </c>
      <c r="F130" s="75">
        <v>910</v>
      </c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113">
        <f>123.9+25.4</f>
        <v>149.30000000000001</v>
      </c>
      <c r="Z130" s="26">
        <v>90</v>
      </c>
      <c r="AA130" s="78">
        <v>45603</v>
      </c>
      <c r="AB130" s="78">
        <v>45604</v>
      </c>
      <c r="AC130" s="78"/>
      <c r="AD130" s="76">
        <v>1</v>
      </c>
      <c r="AE130" s="76"/>
      <c r="AF130" s="76"/>
      <c r="AG130" s="76"/>
      <c r="AH130" s="76"/>
      <c r="AI130" s="76"/>
    </row>
    <row r="131" spans="1:35" x14ac:dyDescent="0.25">
      <c r="A131" s="48">
        <v>123</v>
      </c>
      <c r="B131" s="94" t="s">
        <v>34</v>
      </c>
      <c r="C131" s="79" t="s">
        <v>295</v>
      </c>
      <c r="D131" s="79" t="s">
        <v>295</v>
      </c>
      <c r="E131" s="26" t="s">
        <v>298</v>
      </c>
      <c r="F131" s="75">
        <v>910</v>
      </c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113">
        <v>105</v>
      </c>
      <c r="Z131" s="26">
        <v>90</v>
      </c>
      <c r="AA131" s="78">
        <v>45608</v>
      </c>
      <c r="AB131" s="78">
        <v>45610</v>
      </c>
      <c r="AC131" s="78"/>
      <c r="AD131" s="76">
        <v>1</v>
      </c>
      <c r="AE131" s="76"/>
      <c r="AF131" s="76"/>
      <c r="AG131" s="76"/>
      <c r="AH131" s="76"/>
      <c r="AI131" s="76"/>
    </row>
    <row r="132" spans="1:35" x14ac:dyDescent="0.25">
      <c r="A132" s="48">
        <v>124</v>
      </c>
      <c r="B132" s="94" t="s">
        <v>34</v>
      </c>
      <c r="C132" s="79" t="s">
        <v>295</v>
      </c>
      <c r="D132" s="79" t="s">
        <v>295</v>
      </c>
      <c r="E132" s="26" t="s">
        <v>299</v>
      </c>
      <c r="F132" s="75">
        <v>910</v>
      </c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113">
        <f>660+610</f>
        <v>1270</v>
      </c>
      <c r="Z132" s="26">
        <v>70</v>
      </c>
      <c r="AA132" s="78">
        <v>45597</v>
      </c>
      <c r="AB132" s="78"/>
      <c r="AC132" s="78"/>
      <c r="AD132" s="76">
        <v>48</v>
      </c>
      <c r="AE132" s="76"/>
      <c r="AF132" s="76"/>
      <c r="AG132" s="76"/>
      <c r="AH132" s="76"/>
      <c r="AI132" s="76"/>
    </row>
    <row r="133" spans="1:35" x14ac:dyDescent="0.25">
      <c r="A133" s="48">
        <v>125</v>
      </c>
      <c r="B133" s="94" t="s">
        <v>34</v>
      </c>
      <c r="C133" s="79" t="s">
        <v>295</v>
      </c>
      <c r="D133" s="79" t="s">
        <v>300</v>
      </c>
      <c r="E133" s="26" t="s">
        <v>301</v>
      </c>
      <c r="F133" s="75">
        <v>910</v>
      </c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113">
        <v>320</v>
      </c>
      <c r="Z133" s="26">
        <v>90</v>
      </c>
      <c r="AA133" s="78">
        <v>45607</v>
      </c>
      <c r="AB133" s="78">
        <v>45610</v>
      </c>
      <c r="AC133" s="78"/>
      <c r="AD133" s="76">
        <v>1</v>
      </c>
      <c r="AE133" s="76"/>
      <c r="AF133" s="76"/>
      <c r="AG133" s="76"/>
      <c r="AH133" s="76"/>
      <c r="AI133" s="76"/>
    </row>
    <row r="134" spans="1:35" x14ac:dyDescent="0.25">
      <c r="A134" s="48">
        <v>126</v>
      </c>
      <c r="B134" s="94" t="s">
        <v>34</v>
      </c>
      <c r="C134" s="79" t="s">
        <v>105</v>
      </c>
      <c r="D134" s="79" t="s">
        <v>106</v>
      </c>
      <c r="E134" s="26" t="s">
        <v>107</v>
      </c>
      <c r="F134" s="75">
        <v>910</v>
      </c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113">
        <v>54</v>
      </c>
      <c r="Z134" s="26">
        <v>90</v>
      </c>
      <c r="AA134" s="78">
        <v>42814</v>
      </c>
      <c r="AB134" s="78"/>
      <c r="AC134" s="78"/>
      <c r="AD134" s="76">
        <v>1</v>
      </c>
      <c r="AE134" s="76"/>
      <c r="AF134" s="76"/>
      <c r="AG134" s="76"/>
      <c r="AH134" s="76"/>
      <c r="AI134" s="76"/>
    </row>
    <row r="135" spans="1:35" x14ac:dyDescent="0.25">
      <c r="A135" s="48">
        <v>127</v>
      </c>
      <c r="B135" s="94" t="s">
        <v>34</v>
      </c>
      <c r="C135" s="79" t="s">
        <v>105</v>
      </c>
      <c r="D135" s="79" t="s">
        <v>105</v>
      </c>
      <c r="E135" s="26" t="s">
        <v>108</v>
      </c>
      <c r="F135" s="75">
        <v>910</v>
      </c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113">
        <v>40</v>
      </c>
      <c r="Z135" s="26">
        <v>90</v>
      </c>
      <c r="AA135" s="78">
        <v>43186</v>
      </c>
      <c r="AB135" s="78"/>
      <c r="AC135" s="78"/>
      <c r="AD135" s="76">
        <v>1</v>
      </c>
      <c r="AE135" s="76"/>
      <c r="AF135" s="76"/>
      <c r="AG135" s="76"/>
      <c r="AH135" s="76"/>
      <c r="AI135" s="76"/>
    </row>
    <row r="136" spans="1:35" x14ac:dyDescent="0.25">
      <c r="A136" s="48">
        <v>128</v>
      </c>
      <c r="B136" s="94" t="s">
        <v>34</v>
      </c>
      <c r="C136" s="79" t="s">
        <v>104</v>
      </c>
      <c r="D136" s="79" t="s">
        <v>104</v>
      </c>
      <c r="E136" s="26" t="s">
        <v>302</v>
      </c>
      <c r="F136" s="75">
        <v>910</v>
      </c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113">
        <v>42</v>
      </c>
      <c r="Z136" s="26">
        <v>70</v>
      </c>
      <c r="AA136" s="78">
        <v>45448</v>
      </c>
      <c r="AB136" s="78"/>
      <c r="AC136" s="78"/>
      <c r="AD136" s="76">
        <v>1</v>
      </c>
      <c r="AE136" s="76"/>
      <c r="AF136" s="76"/>
      <c r="AG136" s="76"/>
      <c r="AH136" s="76"/>
      <c r="AI136" s="76"/>
    </row>
    <row r="137" spans="1:35" x14ac:dyDescent="0.25">
      <c r="A137" s="48">
        <v>129</v>
      </c>
      <c r="B137" s="94" t="s">
        <v>34</v>
      </c>
      <c r="C137" s="79" t="s">
        <v>105</v>
      </c>
      <c r="D137" s="79" t="s">
        <v>105</v>
      </c>
      <c r="E137" s="26" t="s">
        <v>303</v>
      </c>
      <c r="F137" s="75">
        <v>910</v>
      </c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113">
        <v>34</v>
      </c>
      <c r="Z137" s="26">
        <v>70</v>
      </c>
      <c r="AA137" s="78">
        <v>45573</v>
      </c>
      <c r="AB137" s="78"/>
      <c r="AC137" s="78"/>
      <c r="AD137" s="76">
        <v>1</v>
      </c>
      <c r="AE137" s="76"/>
      <c r="AF137" s="76"/>
      <c r="AG137" s="76"/>
      <c r="AH137" s="76"/>
      <c r="AI137" s="76"/>
    </row>
    <row r="138" spans="1:35" x14ac:dyDescent="0.25">
      <c r="A138" s="48">
        <v>130</v>
      </c>
      <c r="B138" s="94" t="s">
        <v>34</v>
      </c>
      <c r="C138" s="79" t="s">
        <v>105</v>
      </c>
      <c r="D138" s="79" t="s">
        <v>109</v>
      </c>
      <c r="E138" s="26" t="s">
        <v>304</v>
      </c>
      <c r="F138" s="75">
        <v>910</v>
      </c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113">
        <v>42</v>
      </c>
      <c r="Z138" s="26">
        <v>70</v>
      </c>
      <c r="AA138" s="78">
        <v>45589</v>
      </c>
      <c r="AB138" s="78"/>
      <c r="AC138" s="78"/>
      <c r="AD138" s="76">
        <v>1</v>
      </c>
      <c r="AE138" s="76"/>
      <c r="AF138" s="76"/>
      <c r="AG138" s="76"/>
      <c r="AH138" s="76"/>
      <c r="AI138" s="76"/>
    </row>
    <row r="139" spans="1:35" x14ac:dyDescent="0.25">
      <c r="A139" s="48">
        <v>131</v>
      </c>
      <c r="B139" s="94" t="s">
        <v>34</v>
      </c>
      <c r="C139" s="79" t="s">
        <v>105</v>
      </c>
      <c r="D139" s="79" t="s">
        <v>109</v>
      </c>
      <c r="E139" s="26" t="s">
        <v>305</v>
      </c>
      <c r="F139" s="75">
        <v>910</v>
      </c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113">
        <v>86</v>
      </c>
      <c r="Z139" s="26">
        <v>70</v>
      </c>
      <c r="AA139" s="78">
        <v>45589</v>
      </c>
      <c r="AB139" s="78"/>
      <c r="AC139" s="78"/>
      <c r="AD139" s="76">
        <v>3</v>
      </c>
      <c r="AE139" s="76"/>
      <c r="AF139" s="76"/>
      <c r="AG139" s="76"/>
      <c r="AH139" s="76"/>
      <c r="AI139" s="76"/>
    </row>
    <row r="140" spans="1:35" x14ac:dyDescent="0.25">
      <c r="A140" s="48">
        <v>132</v>
      </c>
      <c r="B140" s="94" t="s">
        <v>34</v>
      </c>
      <c r="C140" s="79" t="s">
        <v>105</v>
      </c>
      <c r="D140" s="79" t="s">
        <v>109</v>
      </c>
      <c r="E140" s="26" t="s">
        <v>306</v>
      </c>
      <c r="F140" s="75">
        <v>910</v>
      </c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113">
        <v>45</v>
      </c>
      <c r="Z140" s="26">
        <v>70</v>
      </c>
      <c r="AA140" s="78">
        <v>45595</v>
      </c>
      <c r="AB140" s="78"/>
      <c r="AC140" s="78"/>
      <c r="AD140" s="76">
        <v>2</v>
      </c>
      <c r="AE140" s="76"/>
      <c r="AF140" s="76"/>
      <c r="AG140" s="76"/>
      <c r="AH140" s="76"/>
      <c r="AI140" s="76"/>
    </row>
    <row r="141" spans="1:35" x14ac:dyDescent="0.25">
      <c r="A141" s="48">
        <v>133</v>
      </c>
      <c r="B141" s="94" t="s">
        <v>34</v>
      </c>
      <c r="C141" s="79" t="s">
        <v>105</v>
      </c>
      <c r="D141" s="79" t="s">
        <v>105</v>
      </c>
      <c r="E141" s="26" t="s">
        <v>307</v>
      </c>
      <c r="F141" s="75">
        <v>910</v>
      </c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113">
        <v>10</v>
      </c>
      <c r="Z141" s="26">
        <v>70</v>
      </c>
      <c r="AA141" s="78">
        <v>45596</v>
      </c>
      <c r="AB141" s="78"/>
      <c r="AC141" s="78"/>
      <c r="AD141" s="76">
        <v>1</v>
      </c>
      <c r="AE141" s="76"/>
      <c r="AF141" s="76"/>
      <c r="AG141" s="76"/>
      <c r="AH141" s="76"/>
      <c r="AI141" s="76"/>
    </row>
    <row r="142" spans="1:35" x14ac:dyDescent="0.25">
      <c r="A142" s="48">
        <v>134</v>
      </c>
      <c r="B142" s="94" t="s">
        <v>34</v>
      </c>
      <c r="C142" s="79" t="s">
        <v>308</v>
      </c>
      <c r="D142" s="79" t="s">
        <v>308</v>
      </c>
      <c r="E142" s="26" t="s">
        <v>309</v>
      </c>
      <c r="F142" s="75">
        <v>910</v>
      </c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113">
        <v>190</v>
      </c>
      <c r="Z142" s="26">
        <v>85</v>
      </c>
      <c r="AA142" s="78">
        <v>45581</v>
      </c>
      <c r="AB142" s="78"/>
      <c r="AC142" s="78"/>
      <c r="AD142" s="76">
        <v>10</v>
      </c>
      <c r="AE142" s="76"/>
      <c r="AF142" s="76"/>
      <c r="AG142" s="76"/>
      <c r="AH142" s="76"/>
      <c r="AI142" s="76"/>
    </row>
    <row r="143" spans="1:35" x14ac:dyDescent="0.25">
      <c r="A143" s="48">
        <v>135</v>
      </c>
      <c r="B143" s="94" t="s">
        <v>34</v>
      </c>
      <c r="C143" s="79" t="s">
        <v>310</v>
      </c>
      <c r="D143" s="79" t="s">
        <v>310</v>
      </c>
      <c r="E143" s="26" t="s">
        <v>311</v>
      </c>
      <c r="F143" s="75">
        <v>910</v>
      </c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113">
        <v>112</v>
      </c>
      <c r="Z143" s="26">
        <v>80</v>
      </c>
      <c r="AA143" s="78">
        <v>45593</v>
      </c>
      <c r="AB143" s="78"/>
      <c r="AC143" s="78"/>
      <c r="AD143" s="76">
        <v>4</v>
      </c>
      <c r="AE143" s="76"/>
      <c r="AF143" s="76"/>
      <c r="AG143" s="76"/>
      <c r="AH143" s="76"/>
      <c r="AI143" s="76"/>
    </row>
    <row r="144" spans="1:35" x14ac:dyDescent="0.25">
      <c r="A144" s="48">
        <v>136</v>
      </c>
      <c r="B144" s="94" t="s">
        <v>34</v>
      </c>
      <c r="C144" s="79" t="s">
        <v>310</v>
      </c>
      <c r="D144" s="79" t="s">
        <v>310</v>
      </c>
      <c r="E144" s="26" t="s">
        <v>312</v>
      </c>
      <c r="F144" s="75">
        <v>910</v>
      </c>
      <c r="G144" s="26"/>
      <c r="H144" s="26"/>
      <c r="I144" s="26"/>
      <c r="J144" s="26"/>
      <c r="K144" s="26"/>
      <c r="L144" s="26"/>
      <c r="M144" s="26"/>
      <c r="N144" s="26"/>
      <c r="O144" s="26"/>
      <c r="P144" s="78"/>
      <c r="Q144" s="26"/>
      <c r="R144" s="26"/>
      <c r="S144" s="25"/>
      <c r="T144" s="25"/>
      <c r="U144" s="25"/>
      <c r="V144" s="25"/>
      <c r="W144" s="25"/>
      <c r="X144" s="25"/>
      <c r="Y144" s="113">
        <v>20</v>
      </c>
      <c r="Z144" s="26">
        <v>80</v>
      </c>
      <c r="AA144" s="78">
        <v>45594</v>
      </c>
      <c r="AB144" s="78"/>
      <c r="AC144" s="78"/>
      <c r="AD144" s="76">
        <v>1</v>
      </c>
      <c r="AE144" s="76"/>
      <c r="AF144" s="76"/>
      <c r="AG144" s="76"/>
      <c r="AH144" s="76"/>
      <c r="AI144" s="76"/>
    </row>
    <row r="145" spans="1:35" x14ac:dyDescent="0.25">
      <c r="A145" s="48">
        <v>137</v>
      </c>
      <c r="B145" s="94" t="s">
        <v>34</v>
      </c>
      <c r="C145" s="79" t="s">
        <v>310</v>
      </c>
      <c r="D145" s="79" t="s">
        <v>310</v>
      </c>
      <c r="E145" s="26" t="s">
        <v>313</v>
      </c>
      <c r="F145" s="75">
        <v>910</v>
      </c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113">
        <v>99</v>
      </c>
      <c r="Z145" s="26">
        <v>80</v>
      </c>
      <c r="AA145" s="78">
        <v>45595</v>
      </c>
      <c r="AB145" s="78"/>
      <c r="AC145" s="78"/>
      <c r="AD145" s="76">
        <v>5</v>
      </c>
      <c r="AE145" s="76"/>
      <c r="AF145" s="76"/>
      <c r="AG145" s="76"/>
      <c r="AH145" s="76"/>
      <c r="AI145" s="76"/>
    </row>
    <row r="146" spans="1:35" x14ac:dyDescent="0.25">
      <c r="A146" s="48">
        <v>138</v>
      </c>
      <c r="B146" s="94" t="s">
        <v>34</v>
      </c>
      <c r="C146" s="79" t="s">
        <v>310</v>
      </c>
      <c r="D146" s="79" t="s">
        <v>310</v>
      </c>
      <c r="E146" s="26" t="s">
        <v>313</v>
      </c>
      <c r="F146" s="75">
        <v>910</v>
      </c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113">
        <v>76</v>
      </c>
      <c r="Z146" s="26">
        <v>80</v>
      </c>
      <c r="AA146" s="78">
        <v>45597</v>
      </c>
      <c r="AB146" s="78"/>
      <c r="AC146" s="78"/>
      <c r="AD146" s="76">
        <v>1</v>
      </c>
      <c r="AE146" s="76"/>
      <c r="AF146" s="76"/>
      <c r="AG146" s="76"/>
      <c r="AH146" s="76"/>
      <c r="AI146" s="76"/>
    </row>
    <row r="147" spans="1:35" x14ac:dyDescent="0.25">
      <c r="A147" s="48">
        <v>139</v>
      </c>
      <c r="B147" s="94" t="s">
        <v>34</v>
      </c>
      <c r="C147" s="79" t="s">
        <v>310</v>
      </c>
      <c r="D147" s="79" t="s">
        <v>310</v>
      </c>
      <c r="E147" s="26" t="s">
        <v>314</v>
      </c>
      <c r="F147" s="75">
        <v>910</v>
      </c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113">
        <v>121</v>
      </c>
      <c r="Z147" s="26">
        <v>60</v>
      </c>
      <c r="AA147" s="78">
        <v>45616</v>
      </c>
      <c r="AB147" s="78"/>
      <c r="AC147" s="78"/>
      <c r="AD147" s="76">
        <v>1</v>
      </c>
      <c r="AE147" s="76"/>
      <c r="AF147" s="76"/>
      <c r="AG147" s="76"/>
      <c r="AH147" s="76"/>
      <c r="AI147" s="76"/>
    </row>
    <row r="148" spans="1:35" x14ac:dyDescent="0.25">
      <c r="A148" s="48">
        <v>140</v>
      </c>
      <c r="B148" s="94" t="s">
        <v>34</v>
      </c>
      <c r="C148" s="79" t="s">
        <v>315</v>
      </c>
      <c r="D148" s="79" t="s">
        <v>315</v>
      </c>
      <c r="E148" s="26" t="s">
        <v>316</v>
      </c>
      <c r="F148" s="75">
        <v>910</v>
      </c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113">
        <v>298</v>
      </c>
      <c r="Z148" s="26">
        <v>85</v>
      </c>
      <c r="AA148" s="78">
        <v>45589</v>
      </c>
      <c r="AB148" s="78"/>
      <c r="AC148" s="78"/>
      <c r="AD148" s="76">
        <v>19</v>
      </c>
      <c r="AE148" s="76"/>
      <c r="AF148" s="76"/>
      <c r="AG148" s="76"/>
      <c r="AH148" s="76"/>
      <c r="AI148" s="76"/>
    </row>
    <row r="149" spans="1:35" x14ac:dyDescent="0.25">
      <c r="A149" s="48">
        <v>141</v>
      </c>
      <c r="B149" s="94" t="s">
        <v>34</v>
      </c>
      <c r="C149" s="79" t="s">
        <v>317</v>
      </c>
      <c r="D149" s="79" t="s">
        <v>317</v>
      </c>
      <c r="E149" s="26" t="s">
        <v>318</v>
      </c>
      <c r="F149" s="75">
        <v>910</v>
      </c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113">
        <v>69</v>
      </c>
      <c r="Z149" s="26">
        <v>80</v>
      </c>
      <c r="AA149" s="78">
        <v>45583</v>
      </c>
      <c r="AB149" s="78"/>
      <c r="AC149" s="78"/>
      <c r="AD149" s="76">
        <v>3</v>
      </c>
      <c r="AE149" s="76"/>
      <c r="AF149" s="76"/>
      <c r="AG149" s="76"/>
      <c r="AH149" s="76"/>
      <c r="AI149" s="76"/>
    </row>
    <row r="150" spans="1:35" x14ac:dyDescent="0.25">
      <c r="A150" s="48">
        <v>142</v>
      </c>
      <c r="B150" s="94" t="s">
        <v>34</v>
      </c>
      <c r="C150" s="79" t="s">
        <v>317</v>
      </c>
      <c r="D150" s="79" t="s">
        <v>317</v>
      </c>
      <c r="E150" s="26" t="s">
        <v>319</v>
      </c>
      <c r="F150" s="75">
        <v>910</v>
      </c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113">
        <v>67</v>
      </c>
      <c r="Z150" s="26">
        <v>80</v>
      </c>
      <c r="AA150" s="78">
        <v>45586</v>
      </c>
      <c r="AB150" s="78"/>
      <c r="AC150" s="78"/>
      <c r="AD150" s="76">
        <v>2</v>
      </c>
      <c r="AE150" s="76"/>
      <c r="AF150" s="76"/>
      <c r="AG150" s="76"/>
      <c r="AH150" s="79"/>
      <c r="AI150" s="79"/>
    </row>
    <row r="151" spans="1:35" x14ac:dyDescent="0.25">
      <c r="A151" s="48">
        <v>143</v>
      </c>
      <c r="B151" s="94" t="s">
        <v>34</v>
      </c>
      <c r="C151" s="74" t="s">
        <v>44</v>
      </c>
      <c r="D151" s="74" t="s">
        <v>79</v>
      </c>
      <c r="E151" s="74" t="s">
        <v>123</v>
      </c>
      <c r="F151" s="75">
        <v>910</v>
      </c>
      <c r="G151" s="26"/>
      <c r="H151" s="26"/>
      <c r="I151" s="26"/>
      <c r="J151" s="26"/>
      <c r="K151" s="26"/>
      <c r="L151" s="26"/>
      <c r="M151" s="26">
        <v>76</v>
      </c>
      <c r="N151" s="26">
        <v>60</v>
      </c>
      <c r="O151" s="26">
        <v>90</v>
      </c>
      <c r="P151" s="78">
        <v>45349</v>
      </c>
      <c r="Q151" s="26"/>
      <c r="R151" s="26"/>
      <c r="S151" s="25"/>
      <c r="T151" s="25"/>
      <c r="U151" s="25"/>
      <c r="V151" s="25"/>
      <c r="W151" s="25"/>
      <c r="X151" s="25"/>
      <c r="Y151" s="62"/>
      <c r="Z151" s="49"/>
      <c r="AA151" s="57"/>
      <c r="AB151" s="57"/>
      <c r="AC151" s="93"/>
      <c r="AD151" s="58"/>
      <c r="AE151" s="58"/>
      <c r="AF151" s="58">
        <v>1</v>
      </c>
      <c r="AG151" s="58"/>
      <c r="AH151" s="79"/>
      <c r="AI151" s="79"/>
    </row>
    <row r="152" spans="1:35" x14ac:dyDescent="0.25">
      <c r="A152" s="48">
        <v>144</v>
      </c>
      <c r="B152" s="94" t="s">
        <v>34</v>
      </c>
      <c r="C152" s="74" t="s">
        <v>46</v>
      </c>
      <c r="D152" s="74" t="s">
        <v>47</v>
      </c>
      <c r="E152" s="74" t="s">
        <v>48</v>
      </c>
      <c r="F152" s="75">
        <v>910</v>
      </c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114">
        <v>70</v>
      </c>
      <c r="Z152" s="115">
        <v>90</v>
      </c>
      <c r="AA152" s="78">
        <v>39665</v>
      </c>
      <c r="AB152" s="78"/>
      <c r="AC152" s="93"/>
      <c r="AD152" s="26">
        <v>1</v>
      </c>
      <c r="AE152" s="26"/>
      <c r="AF152" s="26"/>
      <c r="AG152" s="26"/>
      <c r="AH152" s="26"/>
      <c r="AI152" s="26"/>
    </row>
    <row r="153" spans="1:35" x14ac:dyDescent="0.25">
      <c r="A153" s="48">
        <v>145</v>
      </c>
      <c r="B153" s="94" t="s">
        <v>34</v>
      </c>
      <c r="C153" s="74" t="s">
        <v>44</v>
      </c>
      <c r="D153" s="74" t="s">
        <v>49</v>
      </c>
      <c r="E153" s="74" t="s">
        <v>50</v>
      </c>
      <c r="F153" s="75">
        <v>910</v>
      </c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114">
        <v>15</v>
      </c>
      <c r="Z153" s="115">
        <v>80</v>
      </c>
      <c r="AA153" s="78">
        <v>39727</v>
      </c>
      <c r="AB153" s="78"/>
      <c r="AC153" s="93"/>
      <c r="AD153" s="26">
        <v>1</v>
      </c>
      <c r="AE153" s="26"/>
      <c r="AF153" s="26"/>
      <c r="AG153" s="26"/>
      <c r="AH153" s="26"/>
      <c r="AI153" s="26"/>
    </row>
    <row r="154" spans="1:35" x14ac:dyDescent="0.25">
      <c r="A154" s="48">
        <v>146</v>
      </c>
      <c r="B154" s="94" t="s">
        <v>34</v>
      </c>
      <c r="C154" s="74" t="s">
        <v>51</v>
      </c>
      <c r="D154" s="74" t="s">
        <v>51</v>
      </c>
      <c r="E154" s="74" t="s">
        <v>52</v>
      </c>
      <c r="F154" s="75">
        <v>910</v>
      </c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114">
        <v>85</v>
      </c>
      <c r="Z154" s="115">
        <v>50</v>
      </c>
      <c r="AA154" s="78">
        <v>40974</v>
      </c>
      <c r="AB154" s="78"/>
      <c r="AC154" s="93"/>
      <c r="AD154" s="26"/>
      <c r="AE154" s="26">
        <v>1</v>
      </c>
      <c r="AF154" s="26"/>
      <c r="AG154" s="26"/>
      <c r="AH154" s="26"/>
      <c r="AI154" s="26"/>
    </row>
    <row r="155" spans="1:35" x14ac:dyDescent="0.25">
      <c r="A155" s="48">
        <v>147</v>
      </c>
      <c r="B155" s="94" t="s">
        <v>34</v>
      </c>
      <c r="C155" s="74" t="s">
        <v>44</v>
      </c>
      <c r="D155" s="74" t="s">
        <v>44</v>
      </c>
      <c r="E155" s="74" t="s">
        <v>53</v>
      </c>
      <c r="F155" s="75">
        <v>910</v>
      </c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114">
        <v>15</v>
      </c>
      <c r="Z155" s="115">
        <v>80</v>
      </c>
      <c r="AA155" s="78">
        <v>40031</v>
      </c>
      <c r="AB155" s="78"/>
      <c r="AC155" s="93"/>
      <c r="AD155" s="26">
        <v>2</v>
      </c>
      <c r="AE155" s="26"/>
      <c r="AF155" s="26"/>
      <c r="AG155" s="26"/>
      <c r="AH155" s="26"/>
      <c r="AI155" s="26"/>
    </row>
    <row r="156" spans="1:35" x14ac:dyDescent="0.25">
      <c r="A156" s="48">
        <v>148</v>
      </c>
      <c r="B156" s="94" t="s">
        <v>34</v>
      </c>
      <c r="C156" s="74" t="s">
        <v>44</v>
      </c>
      <c r="D156" s="74" t="s">
        <v>44</v>
      </c>
      <c r="E156" s="74" t="s">
        <v>54</v>
      </c>
      <c r="F156" s="75">
        <v>910</v>
      </c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114">
        <v>50</v>
      </c>
      <c r="Z156" s="115">
        <v>50</v>
      </c>
      <c r="AA156" s="78">
        <v>41199</v>
      </c>
      <c r="AB156" s="78"/>
      <c r="AC156" s="93"/>
      <c r="AD156" s="26">
        <v>3</v>
      </c>
      <c r="AE156" s="26"/>
      <c r="AF156" s="26"/>
      <c r="AG156" s="26"/>
      <c r="AH156" s="26"/>
      <c r="AI156" s="26"/>
    </row>
    <row r="157" spans="1:35" x14ac:dyDescent="0.25">
      <c r="A157" s="48">
        <v>149</v>
      </c>
      <c r="B157" s="94" t="s">
        <v>34</v>
      </c>
      <c r="C157" s="74" t="s">
        <v>55</v>
      </c>
      <c r="D157" s="74" t="s">
        <v>55</v>
      </c>
      <c r="E157" s="74" t="s">
        <v>56</v>
      </c>
      <c r="F157" s="75">
        <v>910</v>
      </c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114">
        <v>20</v>
      </c>
      <c r="Z157" s="115">
        <v>50</v>
      </c>
      <c r="AA157" s="78">
        <v>40557</v>
      </c>
      <c r="AB157" s="78"/>
      <c r="AC157" s="93"/>
      <c r="AD157" s="26">
        <v>2</v>
      </c>
      <c r="AE157" s="26"/>
      <c r="AF157" s="26"/>
      <c r="AG157" s="26"/>
      <c r="AH157" s="26"/>
      <c r="AI157" s="26"/>
    </row>
    <row r="158" spans="1:35" x14ac:dyDescent="0.25">
      <c r="A158" s="48">
        <v>150</v>
      </c>
      <c r="B158" s="94" t="s">
        <v>34</v>
      </c>
      <c r="C158" s="74" t="s">
        <v>44</v>
      </c>
      <c r="D158" s="74" t="s">
        <v>57</v>
      </c>
      <c r="E158" s="74" t="s">
        <v>58</v>
      </c>
      <c r="F158" s="75">
        <v>910</v>
      </c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114">
        <v>170</v>
      </c>
      <c r="Z158" s="115">
        <v>50</v>
      </c>
      <c r="AA158" s="78">
        <v>40997</v>
      </c>
      <c r="AB158" s="78"/>
      <c r="AC158" s="93"/>
      <c r="AD158" s="26">
        <v>8</v>
      </c>
      <c r="AE158" s="26"/>
      <c r="AF158" s="26"/>
      <c r="AG158" s="26"/>
      <c r="AH158" s="26"/>
      <c r="AI158" s="26"/>
    </row>
    <row r="159" spans="1:35" x14ac:dyDescent="0.25">
      <c r="A159" s="48">
        <v>151</v>
      </c>
      <c r="B159" s="94" t="s">
        <v>34</v>
      </c>
      <c r="C159" s="74" t="s">
        <v>44</v>
      </c>
      <c r="D159" s="74" t="s">
        <v>44</v>
      </c>
      <c r="E159" s="74" t="s">
        <v>59</v>
      </c>
      <c r="F159" s="75">
        <v>910</v>
      </c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114">
        <v>20</v>
      </c>
      <c r="Z159" s="115">
        <v>50</v>
      </c>
      <c r="AA159" s="78">
        <v>43033</v>
      </c>
      <c r="AB159" s="78"/>
      <c r="AC159" s="93"/>
      <c r="AD159" s="26">
        <v>1</v>
      </c>
      <c r="AE159" s="26">
        <v>1</v>
      </c>
      <c r="AF159" s="26"/>
      <c r="AG159" s="26"/>
      <c r="AH159" s="26"/>
      <c r="AI159" s="26"/>
    </row>
    <row r="160" spans="1:35" x14ac:dyDescent="0.25">
      <c r="A160" s="48">
        <v>152</v>
      </c>
      <c r="B160" s="94" t="s">
        <v>34</v>
      </c>
      <c r="C160" s="74" t="s">
        <v>44</v>
      </c>
      <c r="D160" s="74" t="s">
        <v>60</v>
      </c>
      <c r="E160" s="74" t="s">
        <v>61</v>
      </c>
      <c r="F160" s="75">
        <v>910</v>
      </c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114">
        <v>65</v>
      </c>
      <c r="Z160" s="115">
        <v>80</v>
      </c>
      <c r="AA160" s="78">
        <v>40970</v>
      </c>
      <c r="AB160" s="78">
        <v>44781</v>
      </c>
      <c r="AC160" s="93"/>
      <c r="AD160" s="26">
        <v>1</v>
      </c>
      <c r="AE160" s="26"/>
      <c r="AF160" s="26"/>
      <c r="AG160" s="26"/>
      <c r="AH160" s="26"/>
      <c r="AI160" s="26"/>
    </row>
    <row r="161" spans="1:35" x14ac:dyDescent="0.25">
      <c r="A161" s="48">
        <v>153</v>
      </c>
      <c r="B161" s="94" t="s">
        <v>34</v>
      </c>
      <c r="C161" s="74" t="s">
        <v>44</v>
      </c>
      <c r="D161" s="74" t="s">
        <v>44</v>
      </c>
      <c r="E161" s="74" t="s">
        <v>62</v>
      </c>
      <c r="F161" s="75">
        <v>910</v>
      </c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114">
        <v>17</v>
      </c>
      <c r="Z161" s="115">
        <v>50</v>
      </c>
      <c r="AA161" s="78">
        <v>41179</v>
      </c>
      <c r="AB161" s="78"/>
      <c r="AC161" s="93"/>
      <c r="AD161" s="26">
        <v>1</v>
      </c>
      <c r="AE161" s="26"/>
      <c r="AF161" s="26"/>
      <c r="AG161" s="26"/>
      <c r="AH161" s="26"/>
      <c r="AI161" s="26"/>
    </row>
    <row r="162" spans="1:35" x14ac:dyDescent="0.25">
      <c r="A162" s="48">
        <v>154</v>
      </c>
      <c r="B162" s="94" t="s">
        <v>34</v>
      </c>
      <c r="C162" s="74" t="s">
        <v>44</v>
      </c>
      <c r="D162" s="74" t="s">
        <v>44</v>
      </c>
      <c r="E162" s="74" t="s">
        <v>63</v>
      </c>
      <c r="F162" s="75">
        <v>910</v>
      </c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114">
        <v>10</v>
      </c>
      <c r="Z162" s="115">
        <v>50</v>
      </c>
      <c r="AA162" s="78">
        <v>41128</v>
      </c>
      <c r="AB162" s="78"/>
      <c r="AC162" s="93"/>
      <c r="AD162" s="26">
        <v>1</v>
      </c>
      <c r="AE162" s="26"/>
      <c r="AF162" s="26"/>
      <c r="AG162" s="26"/>
      <c r="AH162" s="26"/>
      <c r="AI162" s="26"/>
    </row>
    <row r="163" spans="1:35" x14ac:dyDescent="0.25">
      <c r="A163" s="48">
        <v>155</v>
      </c>
      <c r="B163" s="94" t="s">
        <v>34</v>
      </c>
      <c r="C163" s="74" t="s">
        <v>64</v>
      </c>
      <c r="D163" s="74" t="s">
        <v>64</v>
      </c>
      <c r="E163" s="74" t="s">
        <v>65</v>
      </c>
      <c r="F163" s="75">
        <v>910</v>
      </c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114">
        <v>40</v>
      </c>
      <c r="Z163" s="115">
        <v>50</v>
      </c>
      <c r="AA163" s="78">
        <v>41417</v>
      </c>
      <c r="AB163" s="78"/>
      <c r="AC163" s="93"/>
      <c r="AD163" s="26">
        <v>14</v>
      </c>
      <c r="AE163" s="26"/>
      <c r="AF163" s="26"/>
      <c r="AG163" s="26"/>
      <c r="AH163" s="26"/>
      <c r="AI163" s="26"/>
    </row>
    <row r="164" spans="1:35" x14ac:dyDescent="0.25">
      <c r="A164" s="48">
        <v>156</v>
      </c>
      <c r="B164" s="94" t="s">
        <v>34</v>
      </c>
      <c r="C164" s="74" t="s">
        <v>55</v>
      </c>
      <c r="D164" s="74" t="s">
        <v>55</v>
      </c>
      <c r="E164" s="74" t="s">
        <v>66</v>
      </c>
      <c r="F164" s="75">
        <v>910</v>
      </c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114">
        <v>42.3</v>
      </c>
      <c r="Z164" s="115">
        <v>80</v>
      </c>
      <c r="AA164" s="78">
        <v>42317</v>
      </c>
      <c r="AB164" s="78">
        <v>42320</v>
      </c>
      <c r="AC164" s="93"/>
      <c r="AD164" s="26">
        <v>1</v>
      </c>
      <c r="AE164" s="26"/>
      <c r="AF164" s="26"/>
      <c r="AG164" s="26"/>
      <c r="AH164" s="26"/>
      <c r="AI164" s="26"/>
    </row>
    <row r="165" spans="1:35" x14ac:dyDescent="0.25">
      <c r="A165" s="48">
        <v>157</v>
      </c>
      <c r="B165" s="94" t="s">
        <v>34</v>
      </c>
      <c r="C165" s="74" t="s">
        <v>55</v>
      </c>
      <c r="D165" s="74" t="s">
        <v>55</v>
      </c>
      <c r="E165" s="74" t="s">
        <v>67</v>
      </c>
      <c r="F165" s="75">
        <v>910</v>
      </c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114">
        <v>56.1</v>
      </c>
      <c r="Z165" s="115">
        <v>80</v>
      </c>
      <c r="AA165" s="78">
        <v>41883</v>
      </c>
      <c r="AB165" s="78">
        <v>41887</v>
      </c>
      <c r="AC165" s="93"/>
      <c r="AD165" s="26">
        <v>2</v>
      </c>
      <c r="AE165" s="26"/>
      <c r="AF165" s="26"/>
      <c r="AG165" s="26"/>
      <c r="AH165" s="26"/>
      <c r="AI165" s="26"/>
    </row>
    <row r="166" spans="1:35" x14ac:dyDescent="0.25">
      <c r="A166" s="48">
        <v>158</v>
      </c>
      <c r="B166" s="94" t="s">
        <v>34</v>
      </c>
      <c r="C166" s="74" t="s">
        <v>55</v>
      </c>
      <c r="D166" s="74" t="s">
        <v>55</v>
      </c>
      <c r="E166" s="74" t="s">
        <v>68</v>
      </c>
      <c r="F166" s="75">
        <v>910</v>
      </c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114">
        <v>13.2</v>
      </c>
      <c r="Z166" s="115">
        <v>80</v>
      </c>
      <c r="AA166" s="78">
        <v>42513</v>
      </c>
      <c r="AB166" s="78">
        <v>42516</v>
      </c>
      <c r="AC166" s="93"/>
      <c r="AD166" s="26">
        <v>1</v>
      </c>
      <c r="AE166" s="26"/>
      <c r="AF166" s="26"/>
      <c r="AG166" s="26"/>
      <c r="AH166" s="26"/>
      <c r="AI166" s="26"/>
    </row>
    <row r="167" spans="1:35" x14ac:dyDescent="0.25">
      <c r="A167" s="48">
        <v>159</v>
      </c>
      <c r="B167" s="94" t="s">
        <v>34</v>
      </c>
      <c r="C167" s="74" t="s">
        <v>55</v>
      </c>
      <c r="D167" s="74" t="s">
        <v>55</v>
      </c>
      <c r="E167" s="74" t="s">
        <v>69</v>
      </c>
      <c r="F167" s="75">
        <v>910</v>
      </c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114">
        <v>51.8</v>
      </c>
      <c r="Z167" s="115">
        <v>80</v>
      </c>
      <c r="AA167" s="78">
        <v>41540</v>
      </c>
      <c r="AB167" s="78">
        <v>41544</v>
      </c>
      <c r="AC167" s="93"/>
      <c r="AD167" s="26"/>
      <c r="AE167" s="26">
        <v>1</v>
      </c>
      <c r="AF167" s="26"/>
      <c r="AG167" s="26"/>
      <c r="AH167" s="26"/>
      <c r="AI167" s="26"/>
    </row>
    <row r="168" spans="1:35" x14ac:dyDescent="0.25">
      <c r="A168" s="48">
        <v>160</v>
      </c>
      <c r="B168" s="94" t="s">
        <v>34</v>
      </c>
      <c r="C168" s="74" t="s">
        <v>55</v>
      </c>
      <c r="D168" s="74" t="s">
        <v>55</v>
      </c>
      <c r="E168" s="74" t="s">
        <v>70</v>
      </c>
      <c r="F168" s="75">
        <v>910</v>
      </c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114">
        <v>65.95</v>
      </c>
      <c r="Z168" s="115">
        <v>80</v>
      </c>
      <c r="AA168" s="78">
        <v>42746</v>
      </c>
      <c r="AB168" s="78">
        <v>42754</v>
      </c>
      <c r="AC168" s="93"/>
      <c r="AD168" s="26">
        <v>4</v>
      </c>
      <c r="AE168" s="26"/>
      <c r="AF168" s="26"/>
      <c r="AG168" s="26"/>
      <c r="AH168" s="26"/>
      <c r="AI168" s="26"/>
    </row>
    <row r="169" spans="1:35" x14ac:dyDescent="0.25">
      <c r="A169" s="48">
        <v>161</v>
      </c>
      <c r="B169" s="94" t="s">
        <v>34</v>
      </c>
      <c r="C169" s="74" t="s">
        <v>44</v>
      </c>
      <c r="D169" s="74" t="s">
        <v>60</v>
      </c>
      <c r="E169" s="74" t="s">
        <v>71</v>
      </c>
      <c r="F169" s="75">
        <v>910</v>
      </c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114">
        <v>70</v>
      </c>
      <c r="Z169" s="115">
        <v>50</v>
      </c>
      <c r="AA169" s="78">
        <v>42163</v>
      </c>
      <c r="AB169" s="78"/>
      <c r="AC169" s="93"/>
      <c r="AD169" s="26">
        <v>1</v>
      </c>
      <c r="AE169" s="26"/>
      <c r="AF169" s="26"/>
      <c r="AG169" s="26"/>
      <c r="AH169" s="26"/>
      <c r="AI169" s="26"/>
    </row>
    <row r="170" spans="1:35" x14ac:dyDescent="0.25">
      <c r="A170" s="48">
        <v>162</v>
      </c>
      <c r="B170" s="94" t="s">
        <v>34</v>
      </c>
      <c r="C170" s="74" t="s">
        <v>55</v>
      </c>
      <c r="D170" s="74" t="s">
        <v>55</v>
      </c>
      <c r="E170" s="74" t="s">
        <v>72</v>
      </c>
      <c r="F170" s="75">
        <v>910</v>
      </c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114">
        <v>24</v>
      </c>
      <c r="Z170" s="115">
        <v>80</v>
      </c>
      <c r="AA170" s="78">
        <v>43258</v>
      </c>
      <c r="AB170" s="78">
        <v>43264</v>
      </c>
      <c r="AC170" s="93"/>
      <c r="AD170" s="26">
        <v>2</v>
      </c>
      <c r="AE170" s="26"/>
      <c r="AF170" s="26"/>
      <c r="AG170" s="26"/>
      <c r="AH170" s="26"/>
      <c r="AI170" s="26"/>
    </row>
    <row r="171" spans="1:35" x14ac:dyDescent="0.25">
      <c r="A171" s="48">
        <v>163</v>
      </c>
      <c r="B171" s="94" t="s">
        <v>34</v>
      </c>
      <c r="C171" s="74" t="s">
        <v>44</v>
      </c>
      <c r="D171" s="74" t="s">
        <v>49</v>
      </c>
      <c r="E171" s="74" t="s">
        <v>73</v>
      </c>
      <c r="F171" s="75">
        <v>910</v>
      </c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114">
        <v>63</v>
      </c>
      <c r="Z171" s="115">
        <v>50</v>
      </c>
      <c r="AA171" s="78">
        <v>42324</v>
      </c>
      <c r="AB171" s="78"/>
      <c r="AC171" s="93"/>
      <c r="AD171" s="26">
        <v>5</v>
      </c>
      <c r="AE171" s="26"/>
      <c r="AF171" s="26"/>
      <c r="AG171" s="26"/>
      <c r="AH171" s="26"/>
      <c r="AI171" s="26"/>
    </row>
    <row r="172" spans="1:35" x14ac:dyDescent="0.25">
      <c r="A172" s="48">
        <v>164</v>
      </c>
      <c r="B172" s="94" t="s">
        <v>34</v>
      </c>
      <c r="C172" s="74" t="s">
        <v>46</v>
      </c>
      <c r="D172" s="74" t="s">
        <v>47</v>
      </c>
      <c r="E172" s="74" t="s">
        <v>74</v>
      </c>
      <c r="F172" s="75">
        <v>910</v>
      </c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114">
        <v>20</v>
      </c>
      <c r="Z172" s="115">
        <v>50</v>
      </c>
      <c r="AA172" s="78">
        <v>42487</v>
      </c>
      <c r="AB172" s="78"/>
      <c r="AC172" s="93"/>
      <c r="AD172" s="26">
        <v>2</v>
      </c>
      <c r="AE172" s="26"/>
      <c r="AF172" s="26"/>
      <c r="AG172" s="26"/>
      <c r="AH172" s="26"/>
      <c r="AI172" s="26"/>
    </row>
    <row r="173" spans="1:35" x14ac:dyDescent="0.25">
      <c r="A173" s="48">
        <v>165</v>
      </c>
      <c r="B173" s="94" t="s">
        <v>34</v>
      </c>
      <c r="C173" s="74" t="s">
        <v>44</v>
      </c>
      <c r="D173" s="74" t="s">
        <v>44</v>
      </c>
      <c r="E173" s="74" t="s">
        <v>75</v>
      </c>
      <c r="F173" s="75">
        <v>910</v>
      </c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114">
        <v>7</v>
      </c>
      <c r="Z173" s="115">
        <v>50</v>
      </c>
      <c r="AA173" s="78">
        <v>42786</v>
      </c>
      <c r="AB173" s="78"/>
      <c r="AC173" s="93"/>
      <c r="AD173" s="26">
        <v>1</v>
      </c>
      <c r="AE173" s="26"/>
      <c r="AF173" s="26"/>
      <c r="AG173" s="26"/>
      <c r="AH173" s="26"/>
      <c r="AI173" s="26"/>
    </row>
    <row r="174" spans="1:35" x14ac:dyDescent="0.25">
      <c r="A174" s="48">
        <v>166</v>
      </c>
      <c r="B174" s="94" t="s">
        <v>34</v>
      </c>
      <c r="C174" s="74" t="s">
        <v>44</v>
      </c>
      <c r="D174" s="74" t="s">
        <v>44</v>
      </c>
      <c r="E174" s="74" t="s">
        <v>76</v>
      </c>
      <c r="F174" s="75">
        <v>910</v>
      </c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114">
        <v>7</v>
      </c>
      <c r="Z174" s="115">
        <v>50</v>
      </c>
      <c r="AA174" s="78">
        <v>42726</v>
      </c>
      <c r="AB174" s="78"/>
      <c r="AC174" s="93"/>
      <c r="AD174" s="26">
        <v>1</v>
      </c>
      <c r="AE174" s="26"/>
      <c r="AF174" s="26"/>
      <c r="AG174" s="26"/>
      <c r="AH174" s="26"/>
      <c r="AI174" s="26"/>
    </row>
    <row r="175" spans="1:35" x14ac:dyDescent="0.25">
      <c r="A175" s="48">
        <v>167</v>
      </c>
      <c r="B175" s="94" t="s">
        <v>34</v>
      </c>
      <c r="C175" s="74" t="s">
        <v>64</v>
      </c>
      <c r="D175" s="74" t="s">
        <v>64</v>
      </c>
      <c r="E175" s="74" t="s">
        <v>77</v>
      </c>
      <c r="F175" s="75">
        <v>910</v>
      </c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114">
        <v>2463</v>
      </c>
      <c r="Z175" s="115">
        <v>50</v>
      </c>
      <c r="AA175" s="78">
        <v>44718</v>
      </c>
      <c r="AB175" s="78"/>
      <c r="AC175" s="93"/>
      <c r="AD175" s="26"/>
      <c r="AE175" s="26">
        <v>41</v>
      </c>
      <c r="AF175" s="26"/>
      <c r="AG175" s="26"/>
      <c r="AH175" s="26"/>
      <c r="AI175" s="26"/>
    </row>
    <row r="176" spans="1:35" x14ac:dyDescent="0.25">
      <c r="A176" s="48">
        <v>168</v>
      </c>
      <c r="B176" s="94" t="s">
        <v>34</v>
      </c>
      <c r="C176" s="74" t="s">
        <v>46</v>
      </c>
      <c r="D176" s="74" t="s">
        <v>46</v>
      </c>
      <c r="E176" s="74" t="s">
        <v>78</v>
      </c>
      <c r="F176" s="75">
        <v>910</v>
      </c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114">
        <v>15</v>
      </c>
      <c r="Z176" s="115">
        <v>50</v>
      </c>
      <c r="AA176" s="78">
        <v>44551</v>
      </c>
      <c r="AB176" s="78"/>
      <c r="AC176" s="93"/>
      <c r="AD176" s="26">
        <v>1</v>
      </c>
      <c r="AE176" s="26"/>
      <c r="AF176" s="26"/>
      <c r="AG176" s="26"/>
      <c r="AH176" s="26"/>
      <c r="AI176" s="26"/>
    </row>
    <row r="177" spans="1:35" x14ac:dyDescent="0.25">
      <c r="A177" s="48">
        <v>169</v>
      </c>
      <c r="B177" s="94" t="s">
        <v>34</v>
      </c>
      <c r="C177" s="74" t="s">
        <v>46</v>
      </c>
      <c r="D177" s="74" t="s">
        <v>46</v>
      </c>
      <c r="E177" s="74" t="s">
        <v>80</v>
      </c>
      <c r="F177" s="75">
        <v>910</v>
      </c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114">
        <v>10</v>
      </c>
      <c r="Z177" s="115">
        <v>50</v>
      </c>
      <c r="AA177" s="78">
        <v>44775</v>
      </c>
      <c r="AB177" s="78"/>
      <c r="AC177" s="93"/>
      <c r="AD177" s="26">
        <v>1</v>
      </c>
      <c r="AE177" s="26"/>
      <c r="AF177" s="26"/>
      <c r="AG177" s="26"/>
      <c r="AH177" s="26"/>
      <c r="AI177" s="26"/>
    </row>
    <row r="178" spans="1:35" x14ac:dyDescent="0.25">
      <c r="A178" s="48">
        <v>170</v>
      </c>
      <c r="B178" s="94" t="s">
        <v>34</v>
      </c>
      <c r="C178" s="74" t="s">
        <v>44</v>
      </c>
      <c r="D178" s="74" t="s">
        <v>49</v>
      </c>
      <c r="E178" s="74" t="s">
        <v>81</v>
      </c>
      <c r="F178" s="75">
        <v>910</v>
      </c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114">
        <v>5</v>
      </c>
      <c r="Z178" s="115">
        <v>50</v>
      </c>
      <c r="AA178" s="78">
        <v>45208</v>
      </c>
      <c r="AB178" s="78"/>
      <c r="AC178" s="93"/>
      <c r="AD178" s="26">
        <v>1</v>
      </c>
      <c r="AE178" s="26"/>
      <c r="AF178" s="26"/>
      <c r="AG178" s="26"/>
      <c r="AH178" s="26"/>
      <c r="AI178" s="26"/>
    </row>
    <row r="179" spans="1:35" x14ac:dyDescent="0.25">
      <c r="A179" s="48">
        <v>171</v>
      </c>
      <c r="B179" s="94" t="s">
        <v>34</v>
      </c>
      <c r="C179" s="74" t="s">
        <v>44</v>
      </c>
      <c r="D179" s="74" t="s">
        <v>45</v>
      </c>
      <c r="E179" s="74" t="s">
        <v>98</v>
      </c>
      <c r="F179" s="75">
        <v>910</v>
      </c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114">
        <v>110</v>
      </c>
      <c r="Z179" s="115">
        <v>80</v>
      </c>
      <c r="AA179" s="78">
        <v>45373</v>
      </c>
      <c r="AB179" s="78">
        <v>45471</v>
      </c>
      <c r="AC179" s="93"/>
      <c r="AD179" s="26">
        <v>3</v>
      </c>
      <c r="AE179" s="26"/>
      <c r="AF179" s="26"/>
      <c r="AG179" s="26"/>
      <c r="AH179" s="26"/>
      <c r="AI179" s="26"/>
    </row>
    <row r="180" spans="1:35" x14ac:dyDescent="0.25">
      <c r="A180" s="48">
        <v>172</v>
      </c>
      <c r="B180" s="94" t="s">
        <v>34</v>
      </c>
      <c r="C180" s="74" t="s">
        <v>44</v>
      </c>
      <c r="D180" s="74" t="s">
        <v>49</v>
      </c>
      <c r="E180" s="74" t="s">
        <v>141</v>
      </c>
      <c r="F180" s="75">
        <v>910</v>
      </c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114">
        <v>45</v>
      </c>
      <c r="Z180" s="115">
        <v>80</v>
      </c>
      <c r="AA180" s="78">
        <v>45418</v>
      </c>
      <c r="AB180" s="78">
        <v>45447</v>
      </c>
      <c r="AC180" s="93"/>
      <c r="AD180" s="26">
        <v>2</v>
      </c>
      <c r="AE180" s="26"/>
      <c r="AF180" s="26"/>
      <c r="AG180" s="26"/>
      <c r="AH180" s="26"/>
      <c r="AI180" s="26"/>
    </row>
    <row r="181" spans="1:35" x14ac:dyDescent="0.25">
      <c r="A181" s="48">
        <v>173</v>
      </c>
      <c r="B181" s="94" t="s">
        <v>34</v>
      </c>
      <c r="C181" s="74" t="s">
        <v>44</v>
      </c>
      <c r="D181" s="74" t="s">
        <v>49</v>
      </c>
      <c r="E181" s="74" t="s">
        <v>93</v>
      </c>
      <c r="F181" s="75">
        <v>910</v>
      </c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114">
        <v>10</v>
      </c>
      <c r="Z181" s="115">
        <v>80</v>
      </c>
      <c r="AA181" s="78">
        <v>45327</v>
      </c>
      <c r="AB181" s="78">
        <v>45351</v>
      </c>
      <c r="AC181" s="93"/>
      <c r="AD181" s="26">
        <v>1</v>
      </c>
      <c r="AE181" s="26"/>
      <c r="AF181" s="26"/>
      <c r="AG181" s="26"/>
      <c r="AH181" s="26"/>
      <c r="AI181" s="26"/>
    </row>
    <row r="182" spans="1:35" x14ac:dyDescent="0.25">
      <c r="A182" s="48">
        <v>174</v>
      </c>
      <c r="B182" s="94" t="s">
        <v>34</v>
      </c>
      <c r="C182" s="74" t="s">
        <v>46</v>
      </c>
      <c r="D182" s="74" t="s">
        <v>46</v>
      </c>
      <c r="E182" s="74" t="s">
        <v>142</v>
      </c>
      <c r="F182" s="75">
        <v>910</v>
      </c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114">
        <v>6</v>
      </c>
      <c r="Z182" s="115">
        <v>50</v>
      </c>
      <c r="AA182" s="78">
        <v>45462</v>
      </c>
      <c r="AB182" s="78"/>
      <c r="AC182" s="93"/>
      <c r="AD182" s="26">
        <v>1</v>
      </c>
      <c r="AE182" s="26"/>
      <c r="AF182" s="26"/>
      <c r="AG182" s="26"/>
      <c r="AH182" s="26"/>
      <c r="AI182" s="26"/>
    </row>
    <row r="183" spans="1:35" x14ac:dyDescent="0.25">
      <c r="A183" s="48">
        <v>175</v>
      </c>
      <c r="B183" s="94" t="s">
        <v>34</v>
      </c>
      <c r="C183" s="74" t="s">
        <v>64</v>
      </c>
      <c r="D183" s="74" t="s">
        <v>64</v>
      </c>
      <c r="E183" s="74" t="s">
        <v>322</v>
      </c>
      <c r="F183" s="75">
        <v>910</v>
      </c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114">
        <v>35</v>
      </c>
      <c r="Z183" s="115">
        <v>50</v>
      </c>
      <c r="AA183" s="78">
        <v>45555</v>
      </c>
      <c r="AB183" s="78"/>
      <c r="AC183" s="93"/>
      <c r="AD183" s="26">
        <v>1</v>
      </c>
      <c r="AE183" s="26"/>
      <c r="AF183" s="26"/>
      <c r="AG183" s="26"/>
      <c r="AH183" s="26"/>
      <c r="AI183" s="26"/>
    </row>
    <row r="184" spans="1:35" x14ac:dyDescent="0.25">
      <c r="A184" s="48">
        <v>176</v>
      </c>
      <c r="B184" s="94" t="s">
        <v>34</v>
      </c>
      <c r="C184" s="74" t="s">
        <v>44</v>
      </c>
      <c r="D184" s="74" t="s">
        <v>44</v>
      </c>
      <c r="E184" s="74" t="s">
        <v>323</v>
      </c>
      <c r="F184" s="75">
        <v>910</v>
      </c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114">
        <v>185</v>
      </c>
      <c r="Z184" s="115">
        <v>50</v>
      </c>
      <c r="AA184" s="78">
        <v>45567</v>
      </c>
      <c r="AB184" s="78"/>
      <c r="AC184" s="93"/>
      <c r="AD184" s="26">
        <v>6</v>
      </c>
      <c r="AE184" s="26"/>
      <c r="AF184" s="26"/>
      <c r="AG184" s="26"/>
      <c r="AH184" s="26"/>
      <c r="AI184" s="26"/>
    </row>
    <row r="185" spans="1:35" x14ac:dyDescent="0.25">
      <c r="A185" s="48">
        <v>177</v>
      </c>
      <c r="B185" s="94" t="s">
        <v>34</v>
      </c>
      <c r="C185" s="74" t="s">
        <v>44</v>
      </c>
      <c r="D185" s="74" t="s">
        <v>45</v>
      </c>
      <c r="E185" s="74" t="s">
        <v>324</v>
      </c>
      <c r="F185" s="75">
        <v>910</v>
      </c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114">
        <v>110</v>
      </c>
      <c r="Z185" s="115">
        <v>50</v>
      </c>
      <c r="AA185" s="78">
        <v>45566</v>
      </c>
      <c r="AB185" s="78"/>
      <c r="AC185" s="93"/>
      <c r="AD185" s="26">
        <v>6</v>
      </c>
      <c r="AE185" s="26"/>
      <c r="AF185" s="26"/>
      <c r="AG185" s="26"/>
      <c r="AH185" s="26"/>
      <c r="AI185" s="26"/>
    </row>
    <row r="186" spans="1:35" x14ac:dyDescent="0.25">
      <c r="A186" s="48">
        <v>178</v>
      </c>
      <c r="B186" s="94" t="s">
        <v>34</v>
      </c>
      <c r="C186" s="74" t="s">
        <v>44</v>
      </c>
      <c r="D186" s="74" t="s">
        <v>49</v>
      </c>
      <c r="E186" s="74" t="s">
        <v>325</v>
      </c>
      <c r="F186" s="75">
        <v>910</v>
      </c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114">
        <v>35</v>
      </c>
      <c r="Z186" s="115">
        <v>80</v>
      </c>
      <c r="AA186" s="78">
        <v>45569</v>
      </c>
      <c r="AB186" s="78">
        <v>45617</v>
      </c>
      <c r="AC186" s="93"/>
      <c r="AD186" s="26">
        <v>1</v>
      </c>
      <c r="AE186" s="26"/>
      <c r="AF186" s="26"/>
      <c r="AG186" s="26"/>
      <c r="AH186" s="26"/>
      <c r="AI186" s="26"/>
    </row>
    <row r="187" spans="1:35" x14ac:dyDescent="0.25">
      <c r="A187" s="48">
        <v>179</v>
      </c>
      <c r="B187" s="94" t="s">
        <v>34</v>
      </c>
      <c r="C187" s="74" t="s">
        <v>55</v>
      </c>
      <c r="D187" s="74" t="s">
        <v>55</v>
      </c>
      <c r="E187" s="74" t="s">
        <v>326</v>
      </c>
      <c r="F187" s="75">
        <v>910</v>
      </c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114">
        <v>35</v>
      </c>
      <c r="Z187" s="115">
        <v>50</v>
      </c>
      <c r="AA187" s="78">
        <v>45566</v>
      </c>
      <c r="AB187" s="78"/>
      <c r="AC187" s="93"/>
      <c r="AD187" s="26">
        <v>1</v>
      </c>
      <c r="AE187" s="26"/>
      <c r="AF187" s="26"/>
      <c r="AG187" s="26"/>
      <c r="AH187" s="26"/>
      <c r="AI187" s="26"/>
    </row>
    <row r="188" spans="1:35" x14ac:dyDescent="0.25">
      <c r="A188" s="48">
        <v>180</v>
      </c>
      <c r="B188" s="94" t="s">
        <v>34</v>
      </c>
      <c r="C188" s="74" t="s">
        <v>44</v>
      </c>
      <c r="D188" s="74" t="s">
        <v>49</v>
      </c>
      <c r="E188" s="74" t="s">
        <v>327</v>
      </c>
      <c r="F188" s="75">
        <v>910</v>
      </c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114">
        <v>1177</v>
      </c>
      <c r="Z188" s="115">
        <v>50</v>
      </c>
      <c r="AA188" s="78">
        <v>45572</v>
      </c>
      <c r="AB188" s="78"/>
      <c r="AC188" s="93"/>
      <c r="AD188" s="26">
        <v>40</v>
      </c>
      <c r="AE188" s="26"/>
      <c r="AF188" s="26"/>
      <c r="AG188" s="26"/>
      <c r="AH188" s="26"/>
      <c r="AI188" s="26"/>
    </row>
    <row r="189" spans="1:35" x14ac:dyDescent="0.25">
      <c r="A189" s="48">
        <v>181</v>
      </c>
      <c r="B189" s="94" t="s">
        <v>34</v>
      </c>
      <c r="C189" s="74" t="s">
        <v>44</v>
      </c>
      <c r="D189" s="74" t="s">
        <v>44</v>
      </c>
      <c r="E189" s="74" t="s">
        <v>328</v>
      </c>
      <c r="F189" s="75">
        <v>910</v>
      </c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114">
        <v>10</v>
      </c>
      <c r="Z189" s="115">
        <v>80</v>
      </c>
      <c r="AA189" s="78">
        <v>45590</v>
      </c>
      <c r="AB189" s="78">
        <v>45610</v>
      </c>
      <c r="AC189" s="93"/>
      <c r="AD189" s="26">
        <v>1</v>
      </c>
      <c r="AE189" s="26"/>
      <c r="AF189" s="26"/>
      <c r="AG189" s="26"/>
      <c r="AH189" s="26"/>
      <c r="AI189" s="26"/>
    </row>
    <row r="190" spans="1:35" x14ac:dyDescent="0.25">
      <c r="A190" s="48">
        <v>182</v>
      </c>
      <c r="B190" s="94" t="s">
        <v>34</v>
      </c>
      <c r="C190" s="74" t="s">
        <v>46</v>
      </c>
      <c r="D190" s="74" t="s">
        <v>47</v>
      </c>
      <c r="E190" s="74" t="s">
        <v>329</v>
      </c>
      <c r="F190" s="75">
        <v>910</v>
      </c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114">
        <v>102</v>
      </c>
      <c r="Z190" s="115">
        <v>50</v>
      </c>
      <c r="AA190" s="78">
        <v>45600</v>
      </c>
      <c r="AB190" s="78"/>
      <c r="AC190" s="93"/>
      <c r="AD190" s="26">
        <v>1</v>
      </c>
      <c r="AE190" s="26"/>
      <c r="AF190" s="26"/>
      <c r="AG190" s="26"/>
      <c r="AH190" s="26"/>
      <c r="AI190" s="26"/>
    </row>
    <row r="191" spans="1:35" x14ac:dyDescent="0.25">
      <c r="A191" s="48">
        <v>183</v>
      </c>
      <c r="B191" s="94" t="s">
        <v>34</v>
      </c>
      <c r="C191" s="74" t="s">
        <v>44</v>
      </c>
      <c r="D191" s="74" t="s">
        <v>49</v>
      </c>
      <c r="E191" s="74" t="s">
        <v>330</v>
      </c>
      <c r="F191" s="75">
        <v>910</v>
      </c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114">
        <v>5</v>
      </c>
      <c r="Z191" s="115">
        <v>50</v>
      </c>
      <c r="AA191" s="78">
        <v>45600</v>
      </c>
      <c r="AB191" s="78"/>
      <c r="AC191" s="93"/>
      <c r="AD191" s="26">
        <v>1</v>
      </c>
      <c r="AE191" s="26"/>
      <c r="AF191" s="26"/>
      <c r="AG191" s="26"/>
      <c r="AH191" s="26"/>
      <c r="AI191" s="26"/>
    </row>
    <row r="192" spans="1:35" x14ac:dyDescent="0.25">
      <c r="A192" s="48">
        <v>184</v>
      </c>
      <c r="B192" s="94" t="s">
        <v>34</v>
      </c>
      <c r="C192" s="74" t="s">
        <v>331</v>
      </c>
      <c r="D192" s="74" t="s">
        <v>331</v>
      </c>
      <c r="E192" s="74" t="s">
        <v>83</v>
      </c>
      <c r="F192" s="75">
        <v>910</v>
      </c>
      <c r="G192" s="25"/>
      <c r="H192" s="25"/>
      <c r="I192" s="25"/>
      <c r="J192" s="25"/>
      <c r="K192" s="25"/>
      <c r="L192" s="25"/>
      <c r="M192" s="59"/>
      <c r="N192" s="59"/>
      <c r="O192" s="59"/>
      <c r="P192" s="96"/>
      <c r="Q192" s="25"/>
      <c r="R192" s="25"/>
      <c r="S192" s="25"/>
      <c r="T192" s="25"/>
      <c r="U192" s="25"/>
      <c r="V192" s="25"/>
      <c r="W192" s="25"/>
      <c r="X192" s="25"/>
      <c r="Y192" s="116">
        <v>118</v>
      </c>
      <c r="Z192" s="74">
        <v>5</v>
      </c>
      <c r="AA192" s="91">
        <v>44875</v>
      </c>
      <c r="AB192" s="91"/>
      <c r="AC192" s="91"/>
      <c r="AD192" s="74">
        <v>3</v>
      </c>
      <c r="AE192" s="74"/>
      <c r="AF192" s="74"/>
      <c r="AG192" s="74"/>
      <c r="AH192" s="74"/>
      <c r="AI192" s="74"/>
    </row>
    <row r="193" spans="1:35" x14ac:dyDescent="0.25">
      <c r="A193" s="48">
        <v>185</v>
      </c>
      <c r="B193" s="94" t="s">
        <v>34</v>
      </c>
      <c r="C193" s="74" t="s">
        <v>332</v>
      </c>
      <c r="D193" s="74" t="s">
        <v>332</v>
      </c>
      <c r="E193" s="74" t="s">
        <v>132</v>
      </c>
      <c r="F193" s="75">
        <v>910</v>
      </c>
      <c r="G193" s="25"/>
      <c r="H193" s="25"/>
      <c r="I193" s="25"/>
      <c r="J193" s="25"/>
      <c r="K193" s="25"/>
      <c r="L193" s="25"/>
      <c r="M193" s="26"/>
      <c r="N193" s="26"/>
      <c r="O193" s="26"/>
      <c r="P193" s="78"/>
      <c r="Q193" s="26"/>
      <c r="R193" s="26"/>
      <c r="S193" s="25"/>
      <c r="T193" s="25"/>
      <c r="U193" s="25"/>
      <c r="V193" s="25"/>
      <c r="W193" s="25"/>
      <c r="X193" s="25"/>
      <c r="Y193" s="116">
        <v>400</v>
      </c>
      <c r="Z193" s="74">
        <v>5</v>
      </c>
      <c r="AA193" s="91">
        <v>45456</v>
      </c>
      <c r="AB193" s="91"/>
      <c r="AC193" s="91"/>
      <c r="AD193" s="74">
        <v>19</v>
      </c>
      <c r="AE193" s="74"/>
      <c r="AF193" s="74"/>
      <c r="AG193" s="74"/>
      <c r="AH193" s="74"/>
      <c r="AI193" s="74"/>
    </row>
    <row r="194" spans="1:35" x14ac:dyDescent="0.25">
      <c r="A194" s="48">
        <v>186</v>
      </c>
      <c r="B194" s="94" t="s">
        <v>34</v>
      </c>
      <c r="C194" s="74" t="s">
        <v>331</v>
      </c>
      <c r="D194" s="74" t="s">
        <v>331</v>
      </c>
      <c r="E194" s="74" t="s">
        <v>84</v>
      </c>
      <c r="F194" s="75">
        <v>910</v>
      </c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116">
        <v>235</v>
      </c>
      <c r="Z194" s="74">
        <v>30</v>
      </c>
      <c r="AA194" s="91">
        <v>44875</v>
      </c>
      <c r="AB194" s="91"/>
      <c r="AC194" s="91"/>
      <c r="AD194" s="74">
        <v>14</v>
      </c>
      <c r="AE194" s="74"/>
      <c r="AF194" s="74"/>
      <c r="AG194" s="74"/>
      <c r="AH194" s="74"/>
      <c r="AI194" s="74"/>
    </row>
    <row r="195" spans="1:35" x14ac:dyDescent="0.25">
      <c r="A195" s="48">
        <v>187</v>
      </c>
      <c r="B195" s="94" t="s">
        <v>34</v>
      </c>
      <c r="C195" s="74" t="s">
        <v>331</v>
      </c>
      <c r="D195" s="74" t="s">
        <v>331</v>
      </c>
      <c r="E195" s="74" t="s">
        <v>85</v>
      </c>
      <c r="F195" s="75">
        <v>910</v>
      </c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116">
        <v>163</v>
      </c>
      <c r="Z195" s="74">
        <v>5</v>
      </c>
      <c r="AA195" s="91">
        <v>44875</v>
      </c>
      <c r="AB195" s="91"/>
      <c r="AC195" s="91"/>
      <c r="AD195" s="74">
        <v>5</v>
      </c>
      <c r="AE195" s="74"/>
      <c r="AF195" s="74"/>
      <c r="AG195" s="74"/>
      <c r="AH195" s="74"/>
      <c r="AI195" s="74"/>
    </row>
    <row r="196" spans="1:35" x14ac:dyDescent="0.25">
      <c r="A196" s="48">
        <v>188</v>
      </c>
      <c r="B196" s="94" t="s">
        <v>34</v>
      </c>
      <c r="C196" s="74" t="s">
        <v>331</v>
      </c>
      <c r="D196" s="74" t="s">
        <v>331</v>
      </c>
      <c r="E196" s="74" t="s">
        <v>86</v>
      </c>
      <c r="F196" s="75">
        <v>910</v>
      </c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116">
        <v>125</v>
      </c>
      <c r="Z196" s="74">
        <v>5</v>
      </c>
      <c r="AA196" s="91">
        <v>44902</v>
      </c>
      <c r="AB196" s="91"/>
      <c r="AC196" s="91"/>
      <c r="AD196" s="74">
        <v>10</v>
      </c>
      <c r="AE196" s="74"/>
      <c r="AF196" s="74"/>
      <c r="AG196" s="74"/>
      <c r="AH196" s="74"/>
      <c r="AI196" s="74"/>
    </row>
    <row r="197" spans="1:35" x14ac:dyDescent="0.25">
      <c r="A197" s="48">
        <v>189</v>
      </c>
      <c r="B197" s="94" t="s">
        <v>34</v>
      </c>
      <c r="C197" s="74" t="s">
        <v>331</v>
      </c>
      <c r="D197" s="74" t="s">
        <v>331</v>
      </c>
      <c r="E197" s="74" t="s">
        <v>87</v>
      </c>
      <c r="F197" s="75">
        <v>910</v>
      </c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116">
        <v>175</v>
      </c>
      <c r="Z197" s="74">
        <v>5</v>
      </c>
      <c r="AA197" s="91">
        <v>44875</v>
      </c>
      <c r="AB197" s="91"/>
      <c r="AC197" s="91"/>
      <c r="AD197" s="74">
        <v>11</v>
      </c>
      <c r="AE197" s="74"/>
      <c r="AF197" s="74"/>
      <c r="AG197" s="74"/>
      <c r="AH197" s="74"/>
      <c r="AI197" s="74"/>
    </row>
    <row r="198" spans="1:35" x14ac:dyDescent="0.25">
      <c r="A198" s="48">
        <v>190</v>
      </c>
      <c r="B198" s="94" t="s">
        <v>34</v>
      </c>
      <c r="C198" s="74" t="s">
        <v>331</v>
      </c>
      <c r="D198" s="74" t="s">
        <v>331</v>
      </c>
      <c r="E198" s="74" t="s">
        <v>88</v>
      </c>
      <c r="F198" s="75">
        <v>910</v>
      </c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116">
        <v>122</v>
      </c>
      <c r="Z198" s="74">
        <v>5</v>
      </c>
      <c r="AA198" s="91">
        <v>44902</v>
      </c>
      <c r="AB198" s="91"/>
      <c r="AC198" s="91"/>
      <c r="AD198" s="74">
        <v>5</v>
      </c>
      <c r="AE198" s="74"/>
      <c r="AF198" s="74"/>
      <c r="AG198" s="74"/>
      <c r="AH198" s="74"/>
      <c r="AI198" s="74"/>
    </row>
    <row r="199" spans="1:35" x14ac:dyDescent="0.25">
      <c r="A199" s="48">
        <v>191</v>
      </c>
      <c r="B199" s="94" t="s">
        <v>34</v>
      </c>
      <c r="C199" s="74" t="s">
        <v>331</v>
      </c>
      <c r="D199" s="74" t="s">
        <v>331</v>
      </c>
      <c r="E199" s="74" t="s">
        <v>89</v>
      </c>
      <c r="F199" s="75">
        <v>910</v>
      </c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116">
        <v>53</v>
      </c>
      <c r="Z199" s="74">
        <v>5</v>
      </c>
      <c r="AA199" s="91">
        <v>44875</v>
      </c>
      <c r="AB199" s="91"/>
      <c r="AC199" s="91"/>
      <c r="AD199" s="74">
        <v>4</v>
      </c>
      <c r="AE199" s="74"/>
      <c r="AF199" s="74"/>
      <c r="AG199" s="74"/>
      <c r="AH199" s="74"/>
      <c r="AI199" s="74"/>
    </row>
    <row r="200" spans="1:35" x14ac:dyDescent="0.25">
      <c r="A200" s="48">
        <v>192</v>
      </c>
      <c r="B200" s="94" t="s">
        <v>34</v>
      </c>
      <c r="C200" s="74" t="s">
        <v>331</v>
      </c>
      <c r="D200" s="74" t="s">
        <v>331</v>
      </c>
      <c r="E200" s="74" t="s">
        <v>90</v>
      </c>
      <c r="F200" s="75">
        <v>910</v>
      </c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116">
        <v>120</v>
      </c>
      <c r="Z200" s="74">
        <v>5</v>
      </c>
      <c r="AA200" s="91">
        <v>44928</v>
      </c>
      <c r="AB200" s="91"/>
      <c r="AC200" s="91"/>
      <c r="AD200" s="74">
        <v>9</v>
      </c>
      <c r="AE200" s="74"/>
      <c r="AF200" s="74"/>
      <c r="AG200" s="74"/>
      <c r="AH200" s="74"/>
      <c r="AI200" s="74"/>
    </row>
    <row r="201" spans="1:35" x14ac:dyDescent="0.25">
      <c r="A201" s="48">
        <v>193</v>
      </c>
      <c r="B201" s="94" t="s">
        <v>34</v>
      </c>
      <c r="C201" s="74" t="s">
        <v>331</v>
      </c>
      <c r="D201" s="74" t="s">
        <v>331</v>
      </c>
      <c r="E201" s="74" t="s">
        <v>91</v>
      </c>
      <c r="F201" s="75">
        <v>910</v>
      </c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116">
        <v>125</v>
      </c>
      <c r="Z201" s="74">
        <v>5</v>
      </c>
      <c r="AA201" s="91">
        <v>44778</v>
      </c>
      <c r="AB201" s="91"/>
      <c r="AC201" s="91"/>
      <c r="AD201" s="74">
        <v>4</v>
      </c>
      <c r="AE201" s="74"/>
      <c r="AF201" s="74"/>
      <c r="AG201" s="74"/>
      <c r="AH201" s="74"/>
      <c r="AI201" s="74"/>
    </row>
    <row r="202" spans="1:35" x14ac:dyDescent="0.25">
      <c r="A202" s="48">
        <v>194</v>
      </c>
      <c r="B202" s="94" t="s">
        <v>34</v>
      </c>
      <c r="C202" s="74" t="s">
        <v>332</v>
      </c>
      <c r="D202" s="74" t="s">
        <v>332</v>
      </c>
      <c r="E202" s="74" t="s">
        <v>159</v>
      </c>
      <c r="F202" s="75">
        <v>910</v>
      </c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116">
        <v>47</v>
      </c>
      <c r="Z202" s="74">
        <v>95</v>
      </c>
      <c r="AA202" s="91">
        <v>45502</v>
      </c>
      <c r="AB202" s="91"/>
      <c r="AC202" s="91"/>
      <c r="AD202" s="74">
        <v>2</v>
      </c>
      <c r="AE202" s="74"/>
      <c r="AF202" s="74"/>
      <c r="AG202" s="74"/>
      <c r="AH202" s="74"/>
      <c r="AI202" s="74"/>
    </row>
    <row r="203" spans="1:35" x14ac:dyDescent="0.25">
      <c r="A203" s="48">
        <v>195</v>
      </c>
      <c r="B203" s="94" t="s">
        <v>34</v>
      </c>
      <c r="C203" s="74" t="s">
        <v>332</v>
      </c>
      <c r="D203" s="74" t="s">
        <v>332</v>
      </c>
      <c r="E203" s="74" t="s">
        <v>333</v>
      </c>
      <c r="F203" s="75">
        <v>910</v>
      </c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116">
        <v>400</v>
      </c>
      <c r="Z203" s="74">
        <v>15</v>
      </c>
      <c r="AA203" s="91">
        <v>45545</v>
      </c>
      <c r="AB203" s="91"/>
      <c r="AC203" s="91"/>
      <c r="AD203" s="74">
        <v>22</v>
      </c>
      <c r="AE203" s="74"/>
      <c r="AF203" s="74"/>
      <c r="AG203" s="74"/>
      <c r="AH203" s="74"/>
      <c r="AI203" s="74"/>
    </row>
    <row r="204" spans="1:35" x14ac:dyDescent="0.25">
      <c r="A204" s="48">
        <v>196</v>
      </c>
      <c r="B204" s="94" t="s">
        <v>34</v>
      </c>
      <c r="C204" s="26" t="s">
        <v>334</v>
      </c>
      <c r="D204" s="26" t="s">
        <v>334</v>
      </c>
      <c r="E204" s="26" t="s">
        <v>92</v>
      </c>
      <c r="F204" s="75">
        <v>910</v>
      </c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6">
        <v>1175</v>
      </c>
      <c r="Z204" s="74">
        <v>70</v>
      </c>
      <c r="AA204" s="108">
        <v>43571</v>
      </c>
      <c r="AB204" s="25"/>
      <c r="AC204" s="25"/>
      <c r="AD204" s="26">
        <v>40</v>
      </c>
      <c r="AE204" s="26"/>
      <c r="AF204" s="25"/>
      <c r="AG204" s="25"/>
      <c r="AH204" s="25"/>
      <c r="AI204" s="25"/>
    </row>
    <row r="205" spans="1:35" x14ac:dyDescent="0.25">
      <c r="A205" s="48">
        <v>197</v>
      </c>
      <c r="B205" s="94" t="s">
        <v>34</v>
      </c>
      <c r="C205" s="26" t="s">
        <v>335</v>
      </c>
      <c r="D205" s="26" t="s">
        <v>335</v>
      </c>
      <c r="E205" s="26" t="s">
        <v>133</v>
      </c>
      <c r="F205" s="75">
        <v>910</v>
      </c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6">
        <v>549</v>
      </c>
      <c r="Z205" s="74">
        <v>95</v>
      </c>
      <c r="AA205" s="108">
        <v>45485</v>
      </c>
      <c r="AB205" s="108"/>
      <c r="AC205" s="25"/>
      <c r="AD205" s="26">
        <v>6</v>
      </c>
      <c r="AE205" s="26"/>
      <c r="AF205" s="25"/>
      <c r="AG205" s="25"/>
      <c r="AH205" s="25"/>
      <c r="AI205" s="25"/>
    </row>
    <row r="206" spans="1:35" x14ac:dyDescent="0.25">
      <c r="A206" s="48">
        <v>198</v>
      </c>
      <c r="B206" s="94" t="s">
        <v>34</v>
      </c>
      <c r="C206" s="26" t="s">
        <v>336</v>
      </c>
      <c r="D206" s="26" t="s">
        <v>334</v>
      </c>
      <c r="E206" s="26" t="s">
        <v>337</v>
      </c>
      <c r="F206" s="75">
        <v>910</v>
      </c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6">
        <v>75</v>
      </c>
      <c r="Z206" s="74">
        <v>95</v>
      </c>
      <c r="AA206" s="108">
        <v>45567</v>
      </c>
      <c r="AB206" s="108"/>
      <c r="AC206" s="108"/>
      <c r="AD206" s="26"/>
      <c r="AE206" s="26"/>
      <c r="AF206" s="26">
        <v>1</v>
      </c>
      <c r="AG206" s="25"/>
      <c r="AH206" s="25"/>
      <c r="AI206" s="25"/>
    </row>
    <row r="207" spans="1:35" x14ac:dyDescent="0.25">
      <c r="A207" s="48">
        <v>199</v>
      </c>
      <c r="B207" s="94" t="s">
        <v>34</v>
      </c>
      <c r="C207" s="26" t="s">
        <v>334</v>
      </c>
      <c r="D207" s="26" t="s">
        <v>334</v>
      </c>
      <c r="E207" s="26" t="s">
        <v>338</v>
      </c>
      <c r="F207" s="75">
        <v>910</v>
      </c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6">
        <v>20</v>
      </c>
      <c r="Z207" s="74">
        <v>95</v>
      </c>
      <c r="AA207" s="108">
        <v>45594</v>
      </c>
      <c r="AB207" s="108"/>
      <c r="AC207" s="108"/>
      <c r="AD207" s="26">
        <v>1</v>
      </c>
      <c r="AE207" s="26"/>
      <c r="AF207" s="25"/>
      <c r="AG207" s="25"/>
      <c r="AH207" s="25"/>
      <c r="AI207" s="25"/>
    </row>
    <row r="208" spans="1:35" x14ac:dyDescent="0.25">
      <c r="A208" s="48">
        <v>200</v>
      </c>
      <c r="B208" s="94" t="s">
        <v>34</v>
      </c>
      <c r="C208" s="26" t="s">
        <v>334</v>
      </c>
      <c r="D208" s="26" t="s">
        <v>334</v>
      </c>
      <c r="E208" s="26" t="s">
        <v>339</v>
      </c>
      <c r="F208" s="75">
        <v>910</v>
      </c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6">
        <v>70</v>
      </c>
      <c r="Z208" s="74">
        <v>95</v>
      </c>
      <c r="AA208" s="108">
        <v>45600</v>
      </c>
      <c r="AB208" s="108"/>
      <c r="AC208" s="108"/>
      <c r="AD208" s="26">
        <v>3</v>
      </c>
      <c r="AE208" s="26"/>
      <c r="AF208" s="25"/>
      <c r="AG208" s="25"/>
      <c r="AH208" s="25"/>
      <c r="AI208" s="25"/>
    </row>
    <row r="209" spans="1:35" x14ac:dyDescent="0.25">
      <c r="A209" s="48">
        <v>201</v>
      </c>
      <c r="B209" s="94" t="s">
        <v>34</v>
      </c>
      <c r="C209" s="26" t="s">
        <v>334</v>
      </c>
      <c r="D209" s="26" t="s">
        <v>334</v>
      </c>
      <c r="E209" s="26" t="s">
        <v>340</v>
      </c>
      <c r="F209" s="75">
        <v>910</v>
      </c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6">
        <v>40</v>
      </c>
      <c r="Z209" s="74">
        <v>95</v>
      </c>
      <c r="AA209" s="108">
        <v>45610</v>
      </c>
      <c r="AB209" s="108"/>
      <c r="AC209" s="108"/>
      <c r="AD209" s="26">
        <v>2</v>
      </c>
      <c r="AE209" s="26"/>
      <c r="AF209" s="25"/>
      <c r="AG209" s="25"/>
      <c r="AH209" s="25"/>
      <c r="AI209" s="25"/>
    </row>
    <row r="210" spans="1:35" x14ac:dyDescent="0.25">
      <c r="A210" s="48">
        <v>202</v>
      </c>
      <c r="B210" s="94" t="s">
        <v>34</v>
      </c>
      <c r="C210" s="26" t="s">
        <v>341</v>
      </c>
      <c r="D210" s="26" t="s">
        <v>341</v>
      </c>
      <c r="E210" s="26" t="s">
        <v>342</v>
      </c>
      <c r="F210" s="75">
        <v>910</v>
      </c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6">
        <v>190</v>
      </c>
      <c r="Z210" s="74">
        <v>95</v>
      </c>
      <c r="AA210" s="108">
        <v>45597</v>
      </c>
      <c r="AB210" s="108"/>
      <c r="AC210" s="108"/>
      <c r="AD210" s="26">
        <v>5</v>
      </c>
      <c r="AE210" s="26"/>
      <c r="AF210" s="25"/>
      <c r="AG210" s="25"/>
      <c r="AH210" s="25"/>
      <c r="AI210" s="25"/>
    </row>
    <row r="211" spans="1:35" x14ac:dyDescent="0.25">
      <c r="A211" s="48">
        <v>203</v>
      </c>
      <c r="B211" s="94" t="s">
        <v>34</v>
      </c>
      <c r="C211" s="26" t="s">
        <v>341</v>
      </c>
      <c r="D211" s="26" t="s">
        <v>341</v>
      </c>
      <c r="E211" s="26" t="s">
        <v>343</v>
      </c>
      <c r="F211" s="75">
        <v>910</v>
      </c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6">
        <v>62</v>
      </c>
      <c r="Z211" s="74">
        <v>95</v>
      </c>
      <c r="AA211" s="108">
        <v>45611</v>
      </c>
      <c r="AB211" s="108"/>
      <c r="AC211" s="108"/>
      <c r="AD211" s="26">
        <v>3</v>
      </c>
      <c r="AE211" s="26"/>
      <c r="AF211" s="25"/>
      <c r="AG211" s="25"/>
      <c r="AH211" s="25"/>
      <c r="AI211" s="25"/>
    </row>
    <row r="212" spans="1:35" x14ac:dyDescent="0.25">
      <c r="A212" s="48">
        <v>204</v>
      </c>
      <c r="B212" s="94" t="s">
        <v>34</v>
      </c>
      <c r="C212" s="26" t="s">
        <v>334</v>
      </c>
      <c r="D212" s="26" t="s">
        <v>334</v>
      </c>
      <c r="E212" s="26" t="s">
        <v>344</v>
      </c>
      <c r="F212" s="75">
        <v>910</v>
      </c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6">
        <v>40</v>
      </c>
      <c r="Z212" s="74">
        <v>95</v>
      </c>
      <c r="AA212" s="108">
        <v>45623</v>
      </c>
      <c r="AB212" s="108"/>
      <c r="AC212" s="108"/>
      <c r="AD212" s="26">
        <v>2</v>
      </c>
      <c r="AE212" s="26"/>
      <c r="AF212" s="25"/>
      <c r="AG212" s="25"/>
      <c r="AH212" s="25"/>
      <c r="AI212" s="25"/>
    </row>
    <row r="213" spans="1:35" x14ac:dyDescent="0.25">
      <c r="A213" s="48">
        <v>205</v>
      </c>
      <c r="B213" s="94" t="s">
        <v>34</v>
      </c>
      <c r="C213" s="26" t="s">
        <v>334</v>
      </c>
      <c r="D213" s="26" t="s">
        <v>345</v>
      </c>
      <c r="E213" s="26" t="s">
        <v>346</v>
      </c>
      <c r="F213" s="75">
        <v>910</v>
      </c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6">
        <v>36</v>
      </c>
      <c r="Z213" s="74">
        <v>95</v>
      </c>
      <c r="AA213" s="108">
        <v>45624</v>
      </c>
      <c r="AB213" s="108"/>
      <c r="AC213" s="108"/>
      <c r="AD213" s="26">
        <v>2</v>
      </c>
      <c r="AE213" s="26"/>
      <c r="AF213" s="25"/>
      <c r="AG213" s="25"/>
      <c r="AH213" s="25"/>
      <c r="AI213" s="25"/>
    </row>
    <row r="214" spans="1:35" x14ac:dyDescent="0.25">
      <c r="A214" s="48">
        <v>206</v>
      </c>
      <c r="B214" s="94" t="s">
        <v>34</v>
      </c>
      <c r="C214" s="26" t="s">
        <v>334</v>
      </c>
      <c r="D214" s="26" t="s">
        <v>334</v>
      </c>
      <c r="E214" s="26" t="s">
        <v>347</v>
      </c>
      <c r="F214" s="75">
        <v>910</v>
      </c>
      <c r="G214" s="25"/>
      <c r="H214" s="25"/>
      <c r="I214" s="25"/>
      <c r="J214" s="25"/>
      <c r="K214" s="25"/>
      <c r="L214" s="25"/>
      <c r="M214" s="104"/>
      <c r="N214" s="104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26">
        <v>17</v>
      </c>
      <c r="Z214" s="74">
        <v>95</v>
      </c>
      <c r="AA214" s="108">
        <v>45623</v>
      </c>
      <c r="AB214" s="108"/>
      <c r="AC214" s="108"/>
      <c r="AD214" s="26">
        <v>1</v>
      </c>
      <c r="AE214" s="26"/>
      <c r="AF214" s="25"/>
      <c r="AG214" s="25"/>
      <c r="AH214" s="25"/>
      <c r="AI214" s="25"/>
    </row>
    <row r="215" spans="1:35" x14ac:dyDescent="0.25">
      <c r="A215" s="48">
        <v>207</v>
      </c>
      <c r="B215" s="94" t="s">
        <v>34</v>
      </c>
      <c r="C215" s="122" t="s">
        <v>41</v>
      </c>
      <c r="D215" s="122" t="s">
        <v>41</v>
      </c>
      <c r="E215" s="123" t="s">
        <v>110</v>
      </c>
      <c r="F215" s="75">
        <v>910</v>
      </c>
      <c r="G215" s="25"/>
      <c r="H215" s="25"/>
      <c r="I215" s="25"/>
      <c r="J215" s="25"/>
      <c r="K215" s="25"/>
      <c r="L215" s="118"/>
      <c r="M215" s="59">
        <v>76</v>
      </c>
      <c r="N215" s="59">
        <v>1192</v>
      </c>
      <c r="O215" s="74">
        <v>70</v>
      </c>
      <c r="P215" s="57">
        <v>45177</v>
      </c>
      <c r="Q215" s="59"/>
      <c r="R215" s="59"/>
      <c r="S215" s="59"/>
      <c r="T215" s="59"/>
      <c r="U215" s="59"/>
      <c r="V215" s="59"/>
      <c r="W215" s="59"/>
      <c r="X215" s="59"/>
      <c r="Y215" s="119"/>
      <c r="Z215" s="49"/>
      <c r="AA215" s="57"/>
      <c r="AB215" s="57"/>
      <c r="AC215" s="57"/>
      <c r="AD215" s="58"/>
      <c r="AE215" s="58"/>
      <c r="AF215" s="58">
        <v>1</v>
      </c>
      <c r="AG215" s="58"/>
      <c r="AH215" s="26"/>
      <c r="AI215" s="26"/>
    </row>
    <row r="216" spans="1:35" x14ac:dyDescent="0.25">
      <c r="A216" s="48">
        <v>208</v>
      </c>
      <c r="B216" s="94" t="s">
        <v>34</v>
      </c>
      <c r="C216" s="62" t="s">
        <v>111</v>
      </c>
      <c r="D216" s="62" t="s">
        <v>111</v>
      </c>
      <c r="E216" s="117" t="s">
        <v>113</v>
      </c>
      <c r="F216" s="75">
        <v>910</v>
      </c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118"/>
      <c r="Y216" s="62">
        <v>2917</v>
      </c>
      <c r="Z216" s="74">
        <v>85</v>
      </c>
      <c r="AA216" s="57">
        <v>45302</v>
      </c>
      <c r="AB216" s="57"/>
      <c r="AC216" s="57"/>
      <c r="AD216" s="58">
        <v>110</v>
      </c>
      <c r="AE216" s="58">
        <v>14</v>
      </c>
      <c r="AF216" s="58"/>
      <c r="AG216" s="117"/>
      <c r="AH216" s="59"/>
      <c r="AI216" s="59"/>
    </row>
    <row r="217" spans="1:35" x14ac:dyDescent="0.25">
      <c r="A217" s="48">
        <v>209</v>
      </c>
      <c r="B217" s="94" t="s">
        <v>34</v>
      </c>
      <c r="C217" s="62" t="s">
        <v>348</v>
      </c>
      <c r="D217" s="62" t="s">
        <v>349</v>
      </c>
      <c r="E217" s="117" t="s">
        <v>350</v>
      </c>
      <c r="F217" s="75">
        <v>910</v>
      </c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118"/>
      <c r="Y217" s="62">
        <v>27</v>
      </c>
      <c r="Z217" s="74">
        <v>85</v>
      </c>
      <c r="AA217" s="57">
        <v>45559</v>
      </c>
      <c r="AB217" s="57"/>
      <c r="AC217" s="57"/>
      <c r="AD217" s="58">
        <v>1</v>
      </c>
      <c r="AE217" s="58"/>
      <c r="AF217" s="58"/>
      <c r="AG217" s="117"/>
      <c r="AH217" s="59"/>
      <c r="AI217" s="59"/>
    </row>
    <row r="218" spans="1:35" x14ac:dyDescent="0.25">
      <c r="A218" s="48">
        <v>210</v>
      </c>
      <c r="B218" s="94" t="s">
        <v>34</v>
      </c>
      <c r="C218" s="62" t="s">
        <v>41</v>
      </c>
      <c r="D218" s="62" t="s">
        <v>41</v>
      </c>
      <c r="E218" s="117" t="s">
        <v>351</v>
      </c>
      <c r="F218" s="75">
        <v>910</v>
      </c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118"/>
      <c r="Y218" s="62">
        <v>89</v>
      </c>
      <c r="Z218" s="74">
        <v>70</v>
      </c>
      <c r="AA218" s="57">
        <v>45586</v>
      </c>
      <c r="AB218" s="57"/>
      <c r="AC218" s="57"/>
      <c r="AD218" s="58">
        <v>5</v>
      </c>
      <c r="AE218" s="58"/>
      <c r="AF218" s="58"/>
      <c r="AG218" s="117"/>
      <c r="AH218" s="59"/>
      <c r="AI218" s="59"/>
    </row>
    <row r="219" spans="1:35" x14ac:dyDescent="0.25">
      <c r="A219" s="48">
        <v>211</v>
      </c>
      <c r="B219" s="94" t="s">
        <v>34</v>
      </c>
      <c r="C219" s="62" t="s">
        <v>348</v>
      </c>
      <c r="D219" s="62" t="s">
        <v>349</v>
      </c>
      <c r="E219" s="117" t="s">
        <v>352</v>
      </c>
      <c r="F219" s="75">
        <v>910</v>
      </c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118"/>
      <c r="Y219" s="62">
        <v>85</v>
      </c>
      <c r="Z219" s="74">
        <v>70</v>
      </c>
      <c r="AA219" s="57">
        <v>45580</v>
      </c>
      <c r="AB219" s="57"/>
      <c r="AC219" s="57"/>
      <c r="AD219" s="58">
        <v>5</v>
      </c>
      <c r="AE219" s="58"/>
      <c r="AF219" s="58"/>
      <c r="AG219" s="117"/>
      <c r="AH219" s="59"/>
      <c r="AI219" s="59"/>
    </row>
    <row r="220" spans="1:35" x14ac:dyDescent="0.25">
      <c r="A220" s="48">
        <v>212</v>
      </c>
      <c r="B220" s="94" t="s">
        <v>34</v>
      </c>
      <c r="C220" s="62" t="s">
        <v>115</v>
      </c>
      <c r="D220" s="62" t="s">
        <v>137</v>
      </c>
      <c r="E220" s="117" t="s">
        <v>353</v>
      </c>
      <c r="F220" s="75">
        <v>910</v>
      </c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118"/>
      <c r="Y220" s="62">
        <v>668</v>
      </c>
      <c r="Z220" s="74">
        <v>70</v>
      </c>
      <c r="AA220" s="57">
        <v>45586</v>
      </c>
      <c r="AB220" s="57"/>
      <c r="AC220" s="57"/>
      <c r="AD220" s="58">
        <v>24</v>
      </c>
      <c r="AE220" s="58"/>
      <c r="AF220" s="58"/>
      <c r="AG220" s="117"/>
      <c r="AH220" s="59"/>
      <c r="AI220" s="59"/>
    </row>
    <row r="221" spans="1:35" x14ac:dyDescent="0.25">
      <c r="A221" s="48">
        <v>213</v>
      </c>
      <c r="B221" s="94" t="s">
        <v>34</v>
      </c>
      <c r="C221" s="62" t="s">
        <v>114</v>
      </c>
      <c r="D221" s="62" t="s">
        <v>114</v>
      </c>
      <c r="E221" s="117" t="s">
        <v>354</v>
      </c>
      <c r="F221" s="75">
        <v>910</v>
      </c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33"/>
      <c r="Y221" s="62">
        <v>2040</v>
      </c>
      <c r="Z221" s="74">
        <v>30</v>
      </c>
      <c r="AA221" s="57">
        <v>45608</v>
      </c>
      <c r="AB221" s="57"/>
      <c r="AC221" s="57"/>
      <c r="AD221" s="58"/>
      <c r="AE221" s="58">
        <v>1</v>
      </c>
      <c r="AF221" s="58">
        <v>1</v>
      </c>
      <c r="AG221" s="117"/>
      <c r="AH221" s="59"/>
      <c r="AI221" s="59"/>
    </row>
    <row r="222" spans="1:35" x14ac:dyDescent="0.25">
      <c r="A222" s="48">
        <v>214</v>
      </c>
      <c r="B222" s="94" t="s">
        <v>34</v>
      </c>
      <c r="C222" s="62" t="s">
        <v>41</v>
      </c>
      <c r="D222" s="62" t="s">
        <v>41</v>
      </c>
      <c r="E222" s="117" t="s">
        <v>355</v>
      </c>
      <c r="F222" s="75">
        <v>910</v>
      </c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33"/>
      <c r="Y222" s="62">
        <v>116</v>
      </c>
      <c r="Z222" s="74">
        <v>70</v>
      </c>
      <c r="AA222" s="57">
        <v>45608</v>
      </c>
      <c r="AB222" s="57"/>
      <c r="AC222" s="57"/>
      <c r="AD222" s="58">
        <v>9</v>
      </c>
      <c r="AE222" s="58"/>
      <c r="AF222" s="58"/>
      <c r="AG222" s="117"/>
      <c r="AH222" s="59"/>
      <c r="AI222" s="59"/>
    </row>
    <row r="223" spans="1:35" x14ac:dyDescent="0.25">
      <c r="A223" s="48">
        <v>215</v>
      </c>
      <c r="B223" s="94" t="s">
        <v>34</v>
      </c>
      <c r="C223" s="62" t="s">
        <v>41</v>
      </c>
      <c r="D223" s="62" t="s">
        <v>41</v>
      </c>
      <c r="E223" s="117" t="s">
        <v>356</v>
      </c>
      <c r="F223" s="75">
        <v>910</v>
      </c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33"/>
      <c r="Y223" s="62">
        <v>118</v>
      </c>
      <c r="Z223" s="74">
        <v>60</v>
      </c>
      <c r="AA223" s="57">
        <v>45608</v>
      </c>
      <c r="AB223" s="57"/>
      <c r="AC223" s="57"/>
      <c r="AD223" s="58">
        <v>2</v>
      </c>
      <c r="AE223" s="58"/>
      <c r="AF223" s="58"/>
      <c r="AG223" s="117"/>
      <c r="AH223" s="59"/>
      <c r="AI223" s="59"/>
    </row>
    <row r="224" spans="1:35" x14ac:dyDescent="0.25">
      <c r="A224" s="48">
        <v>216</v>
      </c>
      <c r="B224" s="94" t="s">
        <v>34</v>
      </c>
      <c r="C224" s="62" t="s">
        <v>41</v>
      </c>
      <c r="D224" s="62" t="s">
        <v>41</v>
      </c>
      <c r="E224" s="117" t="s">
        <v>357</v>
      </c>
      <c r="F224" s="75">
        <v>910</v>
      </c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33"/>
      <c r="Y224" s="62">
        <v>53</v>
      </c>
      <c r="Z224" s="74">
        <v>70</v>
      </c>
      <c r="AA224" s="57">
        <v>45608</v>
      </c>
      <c r="AB224" s="57"/>
      <c r="AC224" s="57"/>
      <c r="AD224" s="58">
        <v>2</v>
      </c>
      <c r="AE224" s="58"/>
      <c r="AF224" s="58"/>
      <c r="AG224" s="117"/>
      <c r="AH224" s="59"/>
      <c r="AI224" s="59"/>
    </row>
    <row r="225" spans="1:35" x14ac:dyDescent="0.25">
      <c r="A225" s="48">
        <v>217</v>
      </c>
      <c r="B225" s="94" t="s">
        <v>34</v>
      </c>
      <c r="C225" s="62" t="s">
        <v>115</v>
      </c>
      <c r="D225" s="62" t="s">
        <v>358</v>
      </c>
      <c r="E225" s="117" t="s">
        <v>359</v>
      </c>
      <c r="F225" s="75">
        <v>910</v>
      </c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33"/>
      <c r="Y225" s="62">
        <v>35</v>
      </c>
      <c r="Z225" s="74">
        <v>70</v>
      </c>
      <c r="AA225" s="57">
        <v>45609</v>
      </c>
      <c r="AB225" s="57"/>
      <c r="AC225" s="57"/>
      <c r="AD225" s="58">
        <v>1</v>
      </c>
      <c r="AE225" s="58"/>
      <c r="AF225" s="58"/>
      <c r="AG225" s="117"/>
      <c r="AH225" s="59"/>
      <c r="AI225" s="59"/>
    </row>
    <row r="226" spans="1:35" x14ac:dyDescent="0.25">
      <c r="A226" s="48">
        <v>218</v>
      </c>
      <c r="B226" s="94" t="s">
        <v>34</v>
      </c>
      <c r="C226" s="62" t="s">
        <v>41</v>
      </c>
      <c r="D226" s="62" t="s">
        <v>41</v>
      </c>
      <c r="E226" s="117" t="s">
        <v>360</v>
      </c>
      <c r="F226" s="75">
        <v>910</v>
      </c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33"/>
      <c r="Y226" s="62">
        <v>45</v>
      </c>
      <c r="Z226" s="74">
        <v>60</v>
      </c>
      <c r="AA226" s="57">
        <v>45616</v>
      </c>
      <c r="AB226" s="57"/>
      <c r="AC226" s="57"/>
      <c r="AD226" s="58">
        <v>2</v>
      </c>
      <c r="AE226" s="58"/>
      <c r="AF226" s="58"/>
      <c r="AG226" s="117"/>
      <c r="AH226" s="59"/>
      <c r="AI226" s="59"/>
    </row>
    <row r="227" spans="1:35" x14ac:dyDescent="0.25">
      <c r="A227" s="48">
        <v>219</v>
      </c>
      <c r="B227" s="94" t="s">
        <v>34</v>
      </c>
      <c r="C227" s="62" t="s">
        <v>115</v>
      </c>
      <c r="D227" s="62" t="s">
        <v>138</v>
      </c>
      <c r="E227" s="117" t="s">
        <v>361</v>
      </c>
      <c r="F227" s="75">
        <v>910</v>
      </c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33"/>
      <c r="Y227" s="62">
        <v>62</v>
      </c>
      <c r="Z227" s="74">
        <v>10</v>
      </c>
      <c r="AA227" s="57">
        <v>45616</v>
      </c>
      <c r="AB227" s="57"/>
      <c r="AC227" s="57"/>
      <c r="AD227" s="58">
        <v>2</v>
      </c>
      <c r="AE227" s="58"/>
      <c r="AF227" s="58"/>
      <c r="AG227" s="117"/>
      <c r="AH227" s="59"/>
      <c r="AI227" s="59"/>
    </row>
    <row r="228" spans="1:35" x14ac:dyDescent="0.25">
      <c r="A228" s="48">
        <v>220</v>
      </c>
      <c r="B228" s="94" t="s">
        <v>34</v>
      </c>
      <c r="C228" s="62" t="s">
        <v>115</v>
      </c>
      <c r="D228" s="62" t="s">
        <v>116</v>
      </c>
      <c r="E228" s="117" t="s">
        <v>362</v>
      </c>
      <c r="F228" s="75">
        <v>910</v>
      </c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33"/>
      <c r="Y228" s="62">
        <v>86</v>
      </c>
      <c r="Z228" s="74">
        <v>70</v>
      </c>
      <c r="AA228" s="57">
        <v>45616</v>
      </c>
      <c r="AB228" s="57"/>
      <c r="AC228" s="57"/>
      <c r="AD228" s="58">
        <v>5</v>
      </c>
      <c r="AE228" s="58"/>
      <c r="AF228" s="58"/>
      <c r="AG228" s="117"/>
      <c r="AH228" s="59"/>
      <c r="AI228" s="59"/>
    </row>
    <row r="229" spans="1:35" x14ac:dyDescent="0.25">
      <c r="A229" s="48">
        <v>221</v>
      </c>
      <c r="B229" s="94" t="s">
        <v>34</v>
      </c>
      <c r="C229" s="62" t="s">
        <v>115</v>
      </c>
      <c r="D229" s="62" t="s">
        <v>137</v>
      </c>
      <c r="E229" s="117" t="s">
        <v>363</v>
      </c>
      <c r="F229" s="75">
        <v>910</v>
      </c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33"/>
      <c r="Y229" s="62">
        <v>144</v>
      </c>
      <c r="Z229" s="74">
        <v>70</v>
      </c>
      <c r="AA229" s="57">
        <v>45616</v>
      </c>
      <c r="AB229" s="57"/>
      <c r="AC229" s="57"/>
      <c r="AD229" s="58">
        <v>1</v>
      </c>
      <c r="AE229" s="58"/>
      <c r="AF229" s="58"/>
      <c r="AG229" s="117"/>
      <c r="AH229" s="59"/>
      <c r="AI229" s="59"/>
    </row>
    <row r="230" spans="1:35" x14ac:dyDescent="0.25">
      <c r="A230" s="48">
        <v>222</v>
      </c>
      <c r="B230" s="94" t="s">
        <v>34</v>
      </c>
      <c r="C230" s="62" t="s">
        <v>115</v>
      </c>
      <c r="D230" s="62" t="s">
        <v>116</v>
      </c>
      <c r="E230" s="117" t="s">
        <v>364</v>
      </c>
      <c r="F230" s="75">
        <v>910</v>
      </c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120"/>
      <c r="Y230" s="62">
        <v>36</v>
      </c>
      <c r="Z230" s="74">
        <v>75</v>
      </c>
      <c r="AA230" s="57">
        <v>45616</v>
      </c>
      <c r="AB230" s="57"/>
      <c r="AC230" s="57"/>
      <c r="AD230" s="58">
        <v>1</v>
      </c>
      <c r="AE230" s="58"/>
      <c r="AF230" s="58"/>
      <c r="AG230" s="117"/>
      <c r="AH230" s="59"/>
      <c r="AI230" s="59"/>
    </row>
    <row r="231" spans="1:35" x14ac:dyDescent="0.25">
      <c r="A231" s="48">
        <v>223</v>
      </c>
      <c r="B231" s="94" t="s">
        <v>34</v>
      </c>
      <c r="C231" s="62" t="s">
        <v>41</v>
      </c>
      <c r="D231" s="62" t="s">
        <v>41</v>
      </c>
      <c r="E231" s="117" t="s">
        <v>365</v>
      </c>
      <c r="F231" s="75">
        <v>910</v>
      </c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120"/>
      <c r="Y231" s="62">
        <v>95</v>
      </c>
      <c r="Z231" s="74">
        <v>45</v>
      </c>
      <c r="AA231" s="57">
        <v>45621</v>
      </c>
      <c r="AB231" s="57"/>
      <c r="AC231" s="57"/>
      <c r="AD231" s="58">
        <v>4</v>
      </c>
      <c r="AE231" s="58"/>
      <c r="AF231" s="58"/>
      <c r="AG231" s="117"/>
      <c r="AH231" s="59"/>
      <c r="AI231" s="59"/>
    </row>
    <row r="232" spans="1:35" x14ac:dyDescent="0.25">
      <c r="A232" s="48">
        <v>224</v>
      </c>
      <c r="B232" s="94" t="s">
        <v>34</v>
      </c>
      <c r="C232" s="62" t="s">
        <v>41</v>
      </c>
      <c r="D232" s="62" t="s">
        <v>366</v>
      </c>
      <c r="E232" s="117" t="s">
        <v>367</v>
      </c>
      <c r="F232" s="75">
        <v>910</v>
      </c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120"/>
      <c r="Y232" s="62">
        <v>31</v>
      </c>
      <c r="Z232" s="74">
        <v>95</v>
      </c>
      <c r="AA232" s="57">
        <v>45608</v>
      </c>
      <c r="AB232" s="57"/>
      <c r="AC232" s="57"/>
      <c r="AD232" s="58">
        <v>2</v>
      </c>
      <c r="AE232" s="58"/>
      <c r="AF232" s="58"/>
      <c r="AG232" s="117"/>
      <c r="AH232" s="59"/>
      <c r="AI232" s="59"/>
    </row>
    <row r="233" spans="1:35" x14ac:dyDescent="0.25">
      <c r="A233" s="48">
        <v>225</v>
      </c>
      <c r="B233" s="94" t="s">
        <v>34</v>
      </c>
      <c r="C233" s="62" t="s">
        <v>111</v>
      </c>
      <c r="D233" s="62" t="s">
        <v>111</v>
      </c>
      <c r="E233" s="117" t="s">
        <v>112</v>
      </c>
      <c r="F233" s="75">
        <v>910</v>
      </c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120"/>
      <c r="Y233" s="62">
        <v>462</v>
      </c>
      <c r="Z233" s="74">
        <v>98</v>
      </c>
      <c r="AA233" s="57">
        <v>45181</v>
      </c>
      <c r="AB233" s="57">
        <v>45421</v>
      </c>
      <c r="AC233" s="57"/>
      <c r="AD233" s="58">
        <v>70</v>
      </c>
      <c r="AE233" s="58"/>
      <c r="AF233" s="58"/>
      <c r="AG233" s="117"/>
      <c r="AH233" s="59"/>
      <c r="AI233" s="59"/>
    </row>
    <row r="234" spans="1:35" x14ac:dyDescent="0.25">
      <c r="A234" s="48">
        <v>226</v>
      </c>
      <c r="B234" s="94" t="s">
        <v>34</v>
      </c>
      <c r="C234" s="62" t="s">
        <v>111</v>
      </c>
      <c r="D234" s="62" t="s">
        <v>111</v>
      </c>
      <c r="E234" s="117" t="s">
        <v>139</v>
      </c>
      <c r="F234" s="75">
        <v>910</v>
      </c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120"/>
      <c r="Y234" s="62">
        <v>21</v>
      </c>
      <c r="Z234" s="74">
        <v>98</v>
      </c>
      <c r="AA234" s="57">
        <v>45468</v>
      </c>
      <c r="AB234" s="57">
        <v>45587</v>
      </c>
      <c r="AC234" s="57"/>
      <c r="AD234" s="58">
        <v>5</v>
      </c>
      <c r="AE234" s="58"/>
      <c r="AF234" s="58"/>
      <c r="AG234" s="117"/>
      <c r="AH234" s="59"/>
      <c r="AI234" s="59"/>
    </row>
    <row r="235" spans="1:35" x14ac:dyDescent="0.25">
      <c r="A235" s="48">
        <v>227</v>
      </c>
      <c r="B235" s="94" t="s">
        <v>34</v>
      </c>
      <c r="C235" s="62" t="s">
        <v>115</v>
      </c>
      <c r="D235" s="62" t="s">
        <v>137</v>
      </c>
      <c r="E235" s="117" t="s">
        <v>160</v>
      </c>
      <c r="F235" s="75">
        <v>910</v>
      </c>
      <c r="G235" s="49"/>
      <c r="H235" s="49"/>
      <c r="I235" s="49"/>
      <c r="J235" s="49"/>
      <c r="K235" s="49"/>
      <c r="L235" s="49"/>
      <c r="M235" s="84"/>
      <c r="N235" s="84"/>
      <c r="O235" s="84"/>
      <c r="P235" s="83"/>
      <c r="Q235" s="84"/>
      <c r="R235" s="84"/>
      <c r="S235" s="84"/>
      <c r="T235" s="84"/>
      <c r="U235" s="84"/>
      <c r="V235" s="84"/>
      <c r="W235" s="84"/>
      <c r="X235" s="121"/>
      <c r="Y235" s="62">
        <v>20</v>
      </c>
      <c r="Z235" s="74">
        <v>98</v>
      </c>
      <c r="AA235" s="57">
        <v>45510</v>
      </c>
      <c r="AB235" s="57">
        <v>45602</v>
      </c>
      <c r="AC235" s="57"/>
      <c r="AD235" s="58">
        <v>1</v>
      </c>
      <c r="AE235" s="58"/>
      <c r="AF235" s="58"/>
      <c r="AG235" s="117"/>
      <c r="AH235" s="59"/>
      <c r="AI235" s="59"/>
    </row>
    <row r="236" spans="1:35" x14ac:dyDescent="0.25">
      <c r="A236" s="48">
        <v>228</v>
      </c>
      <c r="B236" s="94" t="s">
        <v>34</v>
      </c>
      <c r="C236" s="62" t="s">
        <v>41</v>
      </c>
      <c r="D236" s="62" t="s">
        <v>41</v>
      </c>
      <c r="E236" s="117" t="s">
        <v>162</v>
      </c>
      <c r="F236" s="75">
        <v>910</v>
      </c>
      <c r="G236" s="49"/>
      <c r="H236" s="49"/>
      <c r="I236" s="49"/>
      <c r="J236" s="49"/>
      <c r="K236" s="49"/>
      <c r="L236" s="49"/>
      <c r="M236" s="84"/>
      <c r="N236" s="84"/>
      <c r="O236" s="81"/>
      <c r="P236" s="83"/>
      <c r="Q236" s="84"/>
      <c r="R236" s="84"/>
      <c r="S236" s="84"/>
      <c r="T236" s="84"/>
      <c r="U236" s="84"/>
      <c r="V236" s="84"/>
      <c r="W236" s="84"/>
      <c r="X236" s="121"/>
      <c r="Y236" s="62">
        <v>940</v>
      </c>
      <c r="Z236" s="74">
        <v>98</v>
      </c>
      <c r="AA236" s="57">
        <v>45524</v>
      </c>
      <c r="AB236" s="57">
        <v>45621</v>
      </c>
      <c r="AC236" s="57"/>
      <c r="AD236" s="58">
        <v>28</v>
      </c>
      <c r="AE236" s="58"/>
      <c r="AF236" s="58"/>
      <c r="AG236" s="117"/>
      <c r="AH236" s="59"/>
      <c r="AI236" s="59"/>
    </row>
    <row r="237" spans="1:35" x14ac:dyDescent="0.25">
      <c r="A237" s="48">
        <v>229</v>
      </c>
      <c r="B237" s="94" t="s">
        <v>34</v>
      </c>
      <c r="C237" s="62" t="s">
        <v>41</v>
      </c>
      <c r="D237" s="62" t="s">
        <v>41</v>
      </c>
      <c r="E237" s="117" t="s">
        <v>368</v>
      </c>
      <c r="F237" s="75">
        <v>910</v>
      </c>
      <c r="G237" s="49"/>
      <c r="H237" s="49"/>
      <c r="I237" s="49"/>
      <c r="J237" s="49"/>
      <c r="K237" s="49"/>
      <c r="L237" s="49"/>
      <c r="M237" s="84"/>
      <c r="N237" s="84"/>
      <c r="O237" s="81"/>
      <c r="P237" s="83"/>
      <c r="Q237" s="84"/>
      <c r="R237" s="84"/>
      <c r="S237" s="84"/>
      <c r="T237" s="84"/>
      <c r="U237" s="84"/>
      <c r="V237" s="84"/>
      <c r="W237" s="84"/>
      <c r="X237" s="121"/>
      <c r="Y237" s="62">
        <v>87</v>
      </c>
      <c r="Z237" s="74">
        <v>98</v>
      </c>
      <c r="AA237" s="57">
        <v>45580</v>
      </c>
      <c r="AB237" s="57">
        <v>45622</v>
      </c>
      <c r="AC237" s="57"/>
      <c r="AD237" s="58">
        <v>1</v>
      </c>
      <c r="AE237" s="58"/>
      <c r="AF237" s="58"/>
      <c r="AG237" s="117"/>
      <c r="AH237" s="59"/>
      <c r="AI237" s="59"/>
    </row>
    <row r="238" spans="1:35" x14ac:dyDescent="0.25">
      <c r="A238" s="48">
        <v>230</v>
      </c>
      <c r="B238" s="94" t="s">
        <v>34</v>
      </c>
      <c r="C238" s="62" t="s">
        <v>114</v>
      </c>
      <c r="D238" s="62" t="s">
        <v>114</v>
      </c>
      <c r="E238" s="117" t="s">
        <v>369</v>
      </c>
      <c r="F238" s="75">
        <v>910</v>
      </c>
      <c r="G238" s="49"/>
      <c r="H238" s="49"/>
      <c r="I238" s="49"/>
      <c r="J238" s="49"/>
      <c r="K238" s="49"/>
      <c r="L238" s="49"/>
      <c r="M238" s="84"/>
      <c r="N238" s="84"/>
      <c r="O238" s="81"/>
      <c r="P238" s="83"/>
      <c r="Q238" s="84"/>
      <c r="R238" s="84"/>
      <c r="S238" s="84"/>
      <c r="T238" s="84"/>
      <c r="U238" s="84"/>
      <c r="V238" s="84"/>
      <c r="W238" s="84"/>
      <c r="X238" s="121"/>
      <c r="Y238" s="62">
        <v>97</v>
      </c>
      <c r="Z238" s="74">
        <v>98</v>
      </c>
      <c r="AA238" s="57">
        <v>45580</v>
      </c>
      <c r="AB238" s="57">
        <v>45611</v>
      </c>
      <c r="AC238" s="57"/>
      <c r="AD238" s="58">
        <v>3</v>
      </c>
      <c r="AE238" s="58"/>
      <c r="AF238" s="58"/>
      <c r="AG238" s="117"/>
      <c r="AH238" s="59"/>
      <c r="AI238" s="59"/>
    </row>
    <row r="239" spans="1:35" x14ac:dyDescent="0.25">
      <c r="A239" s="48">
        <v>231</v>
      </c>
      <c r="B239" s="94" t="s">
        <v>34</v>
      </c>
      <c r="C239" s="62" t="s">
        <v>41</v>
      </c>
      <c r="D239" s="62" t="s">
        <v>41</v>
      </c>
      <c r="E239" s="117" t="s">
        <v>140</v>
      </c>
      <c r="F239" s="75">
        <v>910</v>
      </c>
      <c r="G239" s="49"/>
      <c r="H239" s="49"/>
      <c r="I239" s="49"/>
      <c r="J239" s="49"/>
      <c r="K239" s="49"/>
      <c r="L239" s="49"/>
      <c r="M239" s="84"/>
      <c r="N239" s="84"/>
      <c r="O239" s="81"/>
      <c r="P239" s="83"/>
      <c r="Q239" s="84"/>
      <c r="R239" s="84"/>
      <c r="S239" s="84"/>
      <c r="T239" s="84"/>
      <c r="U239" s="84"/>
      <c r="V239" s="84"/>
      <c r="W239" s="84"/>
      <c r="X239" s="121"/>
      <c r="Y239" s="62">
        <v>218</v>
      </c>
      <c r="Z239" s="74">
        <v>98</v>
      </c>
      <c r="AA239" s="57">
        <v>45468</v>
      </c>
      <c r="AB239" s="57">
        <v>45567</v>
      </c>
      <c r="AC239" s="57"/>
      <c r="AD239" s="58"/>
      <c r="AE239" s="58">
        <v>1</v>
      </c>
      <c r="AF239" s="58"/>
      <c r="AG239" s="117"/>
      <c r="AH239" s="59"/>
      <c r="AI239" s="59"/>
    </row>
    <row r="240" spans="1:35" x14ac:dyDescent="0.25">
      <c r="A240" s="48">
        <v>232</v>
      </c>
      <c r="B240" s="94" t="s">
        <v>34</v>
      </c>
      <c r="C240" s="62" t="s">
        <v>41</v>
      </c>
      <c r="D240" s="62" t="s">
        <v>41</v>
      </c>
      <c r="E240" s="117" t="s">
        <v>161</v>
      </c>
      <c r="F240" s="132">
        <v>910</v>
      </c>
      <c r="G240" s="49"/>
      <c r="H240" s="49"/>
      <c r="I240" s="49"/>
      <c r="J240" s="49"/>
      <c r="K240" s="49"/>
      <c r="L240" s="49"/>
      <c r="M240" s="84"/>
      <c r="N240" s="84"/>
      <c r="O240" s="81"/>
      <c r="P240" s="83"/>
      <c r="Q240" s="84"/>
      <c r="R240" s="84"/>
      <c r="S240" s="84"/>
      <c r="T240" s="84"/>
      <c r="U240" s="84"/>
      <c r="V240" s="84"/>
      <c r="W240" s="84"/>
      <c r="X240" s="121"/>
      <c r="Y240" s="62">
        <v>38</v>
      </c>
      <c r="Z240" s="74">
        <v>95</v>
      </c>
      <c r="AA240" s="57">
        <v>45484</v>
      </c>
      <c r="AB240" s="57"/>
      <c r="AC240" s="57"/>
      <c r="AD240" s="58">
        <v>3</v>
      </c>
      <c r="AE240" s="58"/>
      <c r="AF240" s="58"/>
      <c r="AG240" s="117"/>
      <c r="AH240" s="59"/>
      <c r="AI240" s="59"/>
    </row>
    <row r="241" spans="1:35" x14ac:dyDescent="0.25">
      <c r="A241" s="48">
        <v>233</v>
      </c>
      <c r="B241" s="94" t="s">
        <v>34</v>
      </c>
      <c r="C241" s="124" t="s">
        <v>163</v>
      </c>
      <c r="D241" s="124" t="s">
        <v>370</v>
      </c>
      <c r="E241" s="69" t="s">
        <v>371</v>
      </c>
      <c r="F241" s="132">
        <v>910</v>
      </c>
      <c r="G241" s="49"/>
      <c r="H241" s="49"/>
      <c r="I241" s="49"/>
      <c r="J241" s="49"/>
      <c r="K241" s="49"/>
      <c r="L241" s="49"/>
      <c r="M241" s="87"/>
      <c r="N241" s="87"/>
      <c r="O241" s="81"/>
      <c r="P241" s="83"/>
      <c r="Q241" s="83"/>
      <c r="R241" s="83"/>
      <c r="S241" s="88"/>
      <c r="T241" s="85"/>
      <c r="U241" s="86"/>
      <c r="V241" s="83"/>
      <c r="W241" s="83"/>
      <c r="X241" s="126"/>
      <c r="Y241" s="129">
        <v>45</v>
      </c>
      <c r="Z241" s="74">
        <v>70</v>
      </c>
      <c r="AA241" s="96">
        <v>45533</v>
      </c>
      <c r="AB241" s="125"/>
      <c r="AC241" s="125"/>
      <c r="AD241" s="130">
        <v>1</v>
      </c>
      <c r="AE241" s="25"/>
      <c r="AF241" s="25"/>
      <c r="AG241" s="131"/>
      <c r="AH241" s="25"/>
      <c r="AI241" s="25"/>
    </row>
    <row r="242" spans="1:35" x14ac:dyDescent="0.25">
      <c r="A242" s="48">
        <v>234</v>
      </c>
      <c r="B242" s="94" t="s">
        <v>34</v>
      </c>
      <c r="C242" s="124" t="s">
        <v>163</v>
      </c>
      <c r="D242" s="124" t="s">
        <v>370</v>
      </c>
      <c r="E242" s="69" t="s">
        <v>372</v>
      </c>
      <c r="F242" s="132">
        <v>910</v>
      </c>
      <c r="G242" s="49"/>
      <c r="H242" s="49"/>
      <c r="I242" s="49"/>
      <c r="J242" s="49"/>
      <c r="K242" s="49"/>
      <c r="L242" s="49"/>
      <c r="M242" s="87"/>
      <c r="N242" s="87"/>
      <c r="O242" s="81"/>
      <c r="P242" s="83"/>
      <c r="Q242" s="83"/>
      <c r="R242" s="83"/>
      <c r="S242" s="88"/>
      <c r="T242" s="85"/>
      <c r="U242" s="86"/>
      <c r="V242" s="83"/>
      <c r="W242" s="83"/>
      <c r="X242" s="126"/>
      <c r="Y242" s="129">
        <v>28</v>
      </c>
      <c r="Z242" s="74">
        <v>70</v>
      </c>
      <c r="AA242" s="96">
        <v>45611</v>
      </c>
      <c r="AB242" s="125"/>
      <c r="AC242" s="125"/>
      <c r="AD242" s="130">
        <v>1</v>
      </c>
      <c r="AE242" s="25"/>
      <c r="AF242" s="25"/>
      <c r="AG242" s="131"/>
      <c r="AH242" s="25"/>
      <c r="AI242" s="25"/>
    </row>
    <row r="243" spans="1:35" x14ac:dyDescent="0.25">
      <c r="A243" s="48">
        <v>235</v>
      </c>
      <c r="B243" s="94" t="s">
        <v>34</v>
      </c>
      <c r="C243" s="124" t="s">
        <v>373</v>
      </c>
      <c r="D243" s="124" t="s">
        <v>373</v>
      </c>
      <c r="E243" s="69" t="s">
        <v>374</v>
      </c>
      <c r="F243" s="132">
        <v>910</v>
      </c>
      <c r="G243" s="49"/>
      <c r="H243" s="49"/>
      <c r="I243" s="49"/>
      <c r="J243" s="49"/>
      <c r="K243" s="49"/>
      <c r="L243" s="49"/>
      <c r="M243" s="87"/>
      <c r="N243" s="87"/>
      <c r="O243" s="81"/>
      <c r="P243" s="83"/>
      <c r="Q243" s="83"/>
      <c r="R243" s="83"/>
      <c r="S243" s="88"/>
      <c r="T243" s="85"/>
      <c r="U243" s="86"/>
      <c r="V243" s="83"/>
      <c r="W243" s="83"/>
      <c r="X243" s="126"/>
      <c r="Y243" s="129">
        <v>68</v>
      </c>
      <c r="Z243" s="74">
        <v>70</v>
      </c>
      <c r="AA243" s="96">
        <v>45579</v>
      </c>
      <c r="AB243" s="96"/>
      <c r="AC243" s="96"/>
      <c r="AD243" s="130">
        <v>3</v>
      </c>
      <c r="AE243" s="49"/>
      <c r="AF243" s="49"/>
      <c r="AG243" s="49"/>
      <c r="AH243" s="49"/>
      <c r="AI243" s="49"/>
    </row>
    <row r="244" spans="1:35" x14ac:dyDescent="0.25">
      <c r="A244" s="48">
        <v>236</v>
      </c>
      <c r="B244" s="94" t="s">
        <v>34</v>
      </c>
      <c r="C244" s="124" t="s">
        <v>373</v>
      </c>
      <c r="D244" s="124" t="s">
        <v>373</v>
      </c>
      <c r="E244" s="69" t="s">
        <v>375</v>
      </c>
      <c r="F244" s="132">
        <v>910</v>
      </c>
      <c r="G244" s="49"/>
      <c r="H244" s="49"/>
      <c r="I244" s="49"/>
      <c r="J244" s="49"/>
      <c r="K244" s="49"/>
      <c r="L244" s="49"/>
      <c r="M244" s="82"/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127"/>
      <c r="Y244" s="129">
        <v>54</v>
      </c>
      <c r="Z244" s="74">
        <v>70</v>
      </c>
      <c r="AA244" s="96">
        <v>45587</v>
      </c>
      <c r="AB244" s="96"/>
      <c r="AC244" s="96"/>
      <c r="AD244" s="130">
        <v>2</v>
      </c>
      <c r="AE244" s="49"/>
      <c r="AF244" s="49"/>
      <c r="AG244" s="49"/>
      <c r="AH244" s="49"/>
      <c r="AI244" s="49"/>
    </row>
    <row r="245" spans="1:35" x14ac:dyDescent="0.25">
      <c r="A245" s="48">
        <v>237</v>
      </c>
      <c r="B245" s="94" t="s">
        <v>34</v>
      </c>
      <c r="C245" s="124" t="s">
        <v>373</v>
      </c>
      <c r="D245" s="124" t="s">
        <v>373</v>
      </c>
      <c r="E245" s="69" t="s">
        <v>376</v>
      </c>
      <c r="F245" s="132">
        <v>910</v>
      </c>
      <c r="G245" s="49"/>
      <c r="H245" s="49"/>
      <c r="I245" s="49"/>
      <c r="J245" s="49"/>
      <c r="K245" s="49"/>
      <c r="L245" s="49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127"/>
      <c r="Y245" s="129">
        <v>90</v>
      </c>
      <c r="Z245" s="74">
        <v>70</v>
      </c>
      <c r="AA245" s="96">
        <v>45587</v>
      </c>
      <c r="AB245" s="96"/>
      <c r="AC245" s="96"/>
      <c r="AD245" s="130">
        <v>4</v>
      </c>
      <c r="AE245" s="49"/>
      <c r="AF245" s="49"/>
      <c r="AG245" s="49"/>
      <c r="AH245" s="49"/>
      <c r="AI245" s="49"/>
    </row>
    <row r="246" spans="1:35" x14ac:dyDescent="0.25">
      <c r="A246" s="48">
        <v>238</v>
      </c>
      <c r="B246" s="94" t="s">
        <v>34</v>
      </c>
      <c r="C246" s="124" t="s">
        <v>163</v>
      </c>
      <c r="D246" s="124" t="s">
        <v>163</v>
      </c>
      <c r="E246" s="69" t="s">
        <v>377</v>
      </c>
      <c r="F246" s="132">
        <v>910</v>
      </c>
      <c r="G246" s="49"/>
      <c r="H246" s="49"/>
      <c r="I246" s="49"/>
      <c r="J246" s="49"/>
      <c r="K246" s="49"/>
      <c r="L246" s="49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127"/>
      <c r="Y246" s="129">
        <v>45</v>
      </c>
      <c r="Z246" s="74">
        <v>70</v>
      </c>
      <c r="AA246" s="96">
        <v>45608</v>
      </c>
      <c r="AB246" s="125"/>
      <c r="AC246" s="125"/>
      <c r="AD246" s="130">
        <v>2</v>
      </c>
      <c r="AE246" s="25"/>
      <c r="AF246" s="25"/>
      <c r="AG246" s="131"/>
      <c r="AH246" s="25"/>
      <c r="AI246" s="25"/>
    </row>
    <row r="247" spans="1:35" x14ac:dyDescent="0.25">
      <c r="A247" s="48">
        <v>239</v>
      </c>
      <c r="B247" s="94" t="s">
        <v>34</v>
      </c>
      <c r="C247" s="124" t="s">
        <v>373</v>
      </c>
      <c r="D247" s="124" t="s">
        <v>378</v>
      </c>
      <c r="E247" s="69" t="s">
        <v>379</v>
      </c>
      <c r="F247" s="132">
        <v>910</v>
      </c>
      <c r="G247" s="49"/>
      <c r="H247" s="49"/>
      <c r="I247" s="49"/>
      <c r="J247" s="49"/>
      <c r="K247" s="49"/>
      <c r="L247" s="49"/>
      <c r="M247" s="82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127"/>
      <c r="Y247" s="129">
        <v>50</v>
      </c>
      <c r="Z247" s="74">
        <v>70</v>
      </c>
      <c r="AA247" s="96">
        <v>45609</v>
      </c>
      <c r="AB247" s="125"/>
      <c r="AC247" s="125"/>
      <c r="AD247" s="130">
        <v>1</v>
      </c>
      <c r="AE247" s="25"/>
      <c r="AF247" s="25"/>
      <c r="AG247" s="131"/>
      <c r="AH247" s="25"/>
      <c r="AI247" s="25"/>
    </row>
    <row r="248" spans="1:35" x14ac:dyDescent="0.25">
      <c r="A248" s="48">
        <v>240</v>
      </c>
      <c r="B248" s="94" t="s">
        <v>34</v>
      </c>
      <c r="C248" s="124" t="s">
        <v>373</v>
      </c>
      <c r="D248" s="124" t="s">
        <v>380</v>
      </c>
      <c r="E248" s="69" t="s">
        <v>381</v>
      </c>
      <c r="F248" s="132">
        <v>910</v>
      </c>
      <c r="G248" s="49"/>
      <c r="H248" s="49"/>
      <c r="I248" s="49"/>
      <c r="J248" s="49"/>
      <c r="K248" s="49"/>
      <c r="L248" s="49"/>
      <c r="M248" s="84"/>
      <c r="N248" s="84"/>
      <c r="O248" s="84"/>
      <c r="P248" s="83"/>
      <c r="Q248" s="82"/>
      <c r="R248" s="82"/>
      <c r="S248" s="82"/>
      <c r="T248" s="82"/>
      <c r="U248" s="82"/>
      <c r="V248" s="82"/>
      <c r="W248" s="82"/>
      <c r="X248" s="127"/>
      <c r="Y248" s="129">
        <v>16</v>
      </c>
      <c r="Z248" s="74">
        <v>70</v>
      </c>
      <c r="AA248" s="96">
        <v>45609</v>
      </c>
      <c r="AB248" s="125"/>
      <c r="AC248" s="125"/>
      <c r="AD248" s="130">
        <v>1</v>
      </c>
      <c r="AE248" s="25"/>
      <c r="AF248" s="25"/>
      <c r="AG248" s="131"/>
      <c r="AH248" s="25"/>
      <c r="AI248" s="25"/>
    </row>
    <row r="249" spans="1:35" x14ac:dyDescent="0.25">
      <c r="A249" s="48">
        <v>241</v>
      </c>
      <c r="B249" s="94" t="s">
        <v>34</v>
      </c>
      <c r="C249" s="124" t="s">
        <v>373</v>
      </c>
      <c r="D249" s="124" t="s">
        <v>380</v>
      </c>
      <c r="E249" s="69" t="s">
        <v>382</v>
      </c>
      <c r="F249" s="132">
        <v>910</v>
      </c>
      <c r="G249" s="49"/>
      <c r="H249" s="49"/>
      <c r="I249" s="49"/>
      <c r="J249" s="49"/>
      <c r="K249" s="49"/>
      <c r="L249" s="49"/>
      <c r="M249" s="84"/>
      <c r="N249" s="84"/>
      <c r="O249" s="81"/>
      <c r="P249" s="83"/>
      <c r="Q249" s="82"/>
      <c r="R249" s="82"/>
      <c r="S249" s="82"/>
      <c r="T249" s="82"/>
      <c r="U249" s="82"/>
      <c r="V249" s="82"/>
      <c r="W249" s="82"/>
      <c r="X249" s="127"/>
      <c r="Y249" s="129">
        <v>37</v>
      </c>
      <c r="Z249" s="74">
        <v>70</v>
      </c>
      <c r="AA249" s="96">
        <v>45610</v>
      </c>
      <c r="AB249" s="125"/>
      <c r="AC249" s="125"/>
      <c r="AD249" s="130">
        <v>1</v>
      </c>
      <c r="AE249" s="25"/>
      <c r="AF249" s="25"/>
      <c r="AG249" s="131"/>
      <c r="AH249" s="25"/>
      <c r="AI249" s="25"/>
    </row>
    <row r="250" spans="1:35" x14ac:dyDescent="0.25">
      <c r="A250" s="48">
        <v>242</v>
      </c>
      <c r="B250" s="94" t="s">
        <v>34</v>
      </c>
      <c r="C250" s="124" t="s">
        <v>117</v>
      </c>
      <c r="D250" s="124" t="s">
        <v>383</v>
      </c>
      <c r="E250" s="69" t="s">
        <v>384</v>
      </c>
      <c r="F250" s="132">
        <v>910</v>
      </c>
      <c r="G250" s="49"/>
      <c r="H250" s="49"/>
      <c r="I250" s="49"/>
      <c r="J250" s="49"/>
      <c r="K250" s="49"/>
      <c r="L250" s="49"/>
      <c r="M250" s="84"/>
      <c r="N250" s="84"/>
      <c r="O250" s="81"/>
      <c r="P250" s="83"/>
      <c r="Q250" s="82"/>
      <c r="R250" s="82"/>
      <c r="S250" s="82"/>
      <c r="T250" s="82"/>
      <c r="U250" s="82"/>
      <c r="V250" s="82"/>
      <c r="W250" s="82"/>
      <c r="X250" s="127"/>
      <c r="Y250" s="129">
        <v>30</v>
      </c>
      <c r="Z250" s="74">
        <v>80</v>
      </c>
      <c r="AA250" s="96">
        <v>45615</v>
      </c>
      <c r="AB250" s="125"/>
      <c r="AC250" s="125"/>
      <c r="AD250" s="130">
        <v>1</v>
      </c>
      <c r="AE250" s="25"/>
      <c r="AF250" s="25"/>
      <c r="AG250" s="131"/>
      <c r="AH250" s="25"/>
      <c r="AI250" s="25"/>
    </row>
    <row r="251" spans="1:35" x14ac:dyDescent="0.25">
      <c r="A251" s="48">
        <v>243</v>
      </c>
      <c r="B251" s="94" t="s">
        <v>34</v>
      </c>
      <c r="C251" s="80" t="s">
        <v>386</v>
      </c>
      <c r="D251" s="133" t="s">
        <v>386</v>
      </c>
      <c r="E251" s="128" t="s">
        <v>387</v>
      </c>
      <c r="F251" s="132">
        <v>910</v>
      </c>
      <c r="G251" s="141"/>
      <c r="H251" s="142"/>
      <c r="I251" s="84"/>
      <c r="J251" s="84"/>
      <c r="K251" s="84"/>
      <c r="L251" s="84"/>
      <c r="M251" s="84"/>
      <c r="N251" s="84"/>
      <c r="O251" s="81"/>
      <c r="P251" s="83"/>
      <c r="Q251" s="84"/>
      <c r="R251" s="84"/>
      <c r="S251" s="84"/>
      <c r="T251" s="84"/>
      <c r="U251" s="84"/>
      <c r="V251" s="84"/>
      <c r="W251" s="84"/>
      <c r="X251" s="84"/>
      <c r="Y251" s="145">
        <v>30</v>
      </c>
      <c r="Z251" s="74">
        <v>90</v>
      </c>
      <c r="AA251" s="83">
        <v>45553</v>
      </c>
      <c r="AB251" s="83"/>
      <c r="AC251" s="83"/>
      <c r="AD251" s="136">
        <v>2</v>
      </c>
      <c r="AE251" s="80"/>
      <c r="AF251" s="80"/>
      <c r="AG251" s="80"/>
      <c r="AH251" s="80"/>
      <c r="AI251" s="80"/>
    </row>
    <row r="252" spans="1:35" x14ac:dyDescent="0.25">
      <c r="A252" s="48">
        <v>244</v>
      </c>
      <c r="B252" s="94" t="s">
        <v>34</v>
      </c>
      <c r="C252" s="80" t="s">
        <v>386</v>
      </c>
      <c r="D252" s="133" t="s">
        <v>386</v>
      </c>
      <c r="E252" s="128" t="s">
        <v>388</v>
      </c>
      <c r="F252" s="132">
        <v>910</v>
      </c>
      <c r="G252" s="141"/>
      <c r="H252" s="142"/>
      <c r="I252" s="84"/>
      <c r="J252" s="84"/>
      <c r="K252" s="84"/>
      <c r="L252" s="84"/>
      <c r="M252" s="84"/>
      <c r="N252" s="84"/>
      <c r="O252" s="81"/>
      <c r="P252" s="83"/>
      <c r="Q252" s="84"/>
      <c r="R252" s="84"/>
      <c r="S252" s="84"/>
      <c r="T252" s="84"/>
      <c r="U252" s="84"/>
      <c r="V252" s="84"/>
      <c r="W252" s="84"/>
      <c r="X252" s="84"/>
      <c r="Y252" s="145">
        <v>55</v>
      </c>
      <c r="Z252" s="74">
        <v>95</v>
      </c>
      <c r="AA252" s="83">
        <v>45544</v>
      </c>
      <c r="AB252" s="83"/>
      <c r="AC252" s="83"/>
      <c r="AD252" s="136">
        <v>1</v>
      </c>
      <c r="AE252" s="80"/>
      <c r="AF252" s="80"/>
      <c r="AG252" s="80"/>
      <c r="AH252" s="80"/>
      <c r="AI252" s="80"/>
    </row>
    <row r="253" spans="1:35" x14ac:dyDescent="0.25">
      <c r="A253" s="48">
        <v>245</v>
      </c>
      <c r="B253" s="94" t="s">
        <v>34</v>
      </c>
      <c r="C253" s="80" t="s">
        <v>386</v>
      </c>
      <c r="D253" s="133" t="s">
        <v>386</v>
      </c>
      <c r="E253" s="128" t="s">
        <v>389</v>
      </c>
      <c r="F253" s="132">
        <v>910</v>
      </c>
      <c r="G253" s="141"/>
      <c r="H253" s="142"/>
      <c r="I253" s="84"/>
      <c r="J253" s="84"/>
      <c r="K253" s="84"/>
      <c r="L253" s="84"/>
      <c r="M253" s="84"/>
      <c r="N253" s="84"/>
      <c r="O253" s="81"/>
      <c r="P253" s="83"/>
      <c r="Q253" s="84"/>
      <c r="R253" s="84"/>
      <c r="S253" s="84"/>
      <c r="T253" s="84"/>
      <c r="U253" s="84"/>
      <c r="V253" s="84"/>
      <c r="W253" s="84"/>
      <c r="X253" s="84"/>
      <c r="Y253" s="145">
        <v>65</v>
      </c>
      <c r="Z253" s="74">
        <v>85</v>
      </c>
      <c r="AA253" s="83">
        <v>45553</v>
      </c>
      <c r="AB253" s="83"/>
      <c r="AC253" s="83"/>
      <c r="AD253" s="136">
        <v>5</v>
      </c>
      <c r="AE253" s="80"/>
      <c r="AF253" s="80"/>
      <c r="AG253" s="80"/>
      <c r="AH253" s="80"/>
      <c r="AI253" s="80"/>
    </row>
    <row r="254" spans="1:35" x14ac:dyDescent="0.25">
      <c r="A254" s="48">
        <v>246</v>
      </c>
      <c r="B254" s="94" t="s">
        <v>34</v>
      </c>
      <c r="C254" s="80" t="s">
        <v>386</v>
      </c>
      <c r="D254" s="133" t="s">
        <v>386</v>
      </c>
      <c r="E254" s="128" t="s">
        <v>390</v>
      </c>
      <c r="F254" s="132">
        <v>910</v>
      </c>
      <c r="G254" s="141"/>
      <c r="H254" s="142"/>
      <c r="I254" s="84"/>
      <c r="J254" s="84"/>
      <c r="K254" s="84"/>
      <c r="L254" s="84"/>
      <c r="M254" s="84"/>
      <c r="N254" s="84"/>
      <c r="O254" s="81"/>
      <c r="P254" s="83"/>
      <c r="Q254" s="84"/>
      <c r="R254" s="84"/>
      <c r="S254" s="84"/>
      <c r="T254" s="84"/>
      <c r="U254" s="84"/>
      <c r="V254" s="84"/>
      <c r="W254" s="84"/>
      <c r="X254" s="84"/>
      <c r="Y254" s="145">
        <v>100</v>
      </c>
      <c r="Z254" s="74">
        <v>85</v>
      </c>
      <c r="AA254" s="83">
        <v>45553</v>
      </c>
      <c r="AB254" s="83"/>
      <c r="AC254" s="83"/>
      <c r="AD254" s="136">
        <v>5</v>
      </c>
      <c r="AE254" s="80"/>
      <c r="AF254" s="80"/>
      <c r="AG254" s="80"/>
      <c r="AH254" s="80"/>
      <c r="AI254" s="80"/>
    </row>
    <row r="255" spans="1:35" x14ac:dyDescent="0.25">
      <c r="A255" s="48">
        <v>247</v>
      </c>
      <c r="B255" s="94" t="s">
        <v>34</v>
      </c>
      <c r="C255" s="80" t="s">
        <v>386</v>
      </c>
      <c r="D255" s="133" t="s">
        <v>386</v>
      </c>
      <c r="E255" s="128" t="s">
        <v>391</v>
      </c>
      <c r="F255" s="132">
        <v>910</v>
      </c>
      <c r="G255" s="141"/>
      <c r="H255" s="142"/>
      <c r="I255" s="84"/>
      <c r="J255" s="84"/>
      <c r="K255" s="84"/>
      <c r="L255" s="84"/>
      <c r="M255" s="84"/>
      <c r="N255" s="84"/>
      <c r="O255" s="81"/>
      <c r="P255" s="83"/>
      <c r="Q255" s="84"/>
      <c r="R255" s="84"/>
      <c r="S255" s="84"/>
      <c r="T255" s="84"/>
      <c r="U255" s="84"/>
      <c r="V255" s="84"/>
      <c r="W255" s="84"/>
      <c r="X255" s="84"/>
      <c r="Y255" s="145">
        <v>10</v>
      </c>
      <c r="Z255" s="74">
        <v>90</v>
      </c>
      <c r="AA255" s="83">
        <v>45558</v>
      </c>
      <c r="AB255" s="83"/>
      <c r="AC255" s="83"/>
      <c r="AD255" s="136">
        <v>1</v>
      </c>
      <c r="AE255" s="80"/>
      <c r="AF255" s="80"/>
      <c r="AG255" s="80"/>
      <c r="AH255" s="80"/>
      <c r="AI255" s="80"/>
    </row>
    <row r="256" spans="1:35" x14ac:dyDescent="0.25">
      <c r="A256" s="48">
        <v>248</v>
      </c>
      <c r="B256" s="94" t="s">
        <v>34</v>
      </c>
      <c r="C256" s="80" t="s">
        <v>386</v>
      </c>
      <c r="D256" s="133" t="s">
        <v>386</v>
      </c>
      <c r="E256" s="128" t="s">
        <v>392</v>
      </c>
      <c r="F256" s="132">
        <v>910</v>
      </c>
      <c r="G256" s="141"/>
      <c r="H256" s="142"/>
      <c r="I256" s="84"/>
      <c r="J256" s="84"/>
      <c r="K256" s="84"/>
      <c r="L256" s="84"/>
      <c r="M256" s="84"/>
      <c r="N256" s="84"/>
      <c r="O256" s="81"/>
      <c r="P256" s="83"/>
      <c r="Q256" s="84"/>
      <c r="R256" s="84"/>
      <c r="S256" s="84"/>
      <c r="T256" s="84"/>
      <c r="U256" s="84"/>
      <c r="V256" s="84"/>
      <c r="W256" s="84"/>
      <c r="X256" s="84"/>
      <c r="Y256" s="145">
        <v>69</v>
      </c>
      <c r="Z256" s="74">
        <v>90</v>
      </c>
      <c r="AA256" s="83">
        <v>45559</v>
      </c>
      <c r="AB256" s="83"/>
      <c r="AC256" s="83"/>
      <c r="AD256" s="136">
        <v>1</v>
      </c>
      <c r="AE256" s="80"/>
      <c r="AF256" s="80"/>
      <c r="AG256" s="80"/>
      <c r="AH256" s="80"/>
      <c r="AI256" s="80"/>
    </row>
    <row r="257" spans="1:35" x14ac:dyDescent="0.25">
      <c r="A257" s="48">
        <v>249</v>
      </c>
      <c r="B257" s="94" t="s">
        <v>34</v>
      </c>
      <c r="C257" s="80" t="s">
        <v>386</v>
      </c>
      <c r="D257" s="133" t="s">
        <v>386</v>
      </c>
      <c r="E257" s="128" t="s">
        <v>393</v>
      </c>
      <c r="F257" s="132">
        <v>910</v>
      </c>
      <c r="G257" s="141"/>
      <c r="H257" s="142"/>
      <c r="I257" s="84"/>
      <c r="J257" s="84"/>
      <c r="K257" s="84"/>
      <c r="L257" s="84"/>
      <c r="M257" s="84"/>
      <c r="N257" s="84"/>
      <c r="O257" s="81"/>
      <c r="P257" s="83"/>
      <c r="Q257" s="84"/>
      <c r="R257" s="84"/>
      <c r="S257" s="84"/>
      <c r="T257" s="84"/>
      <c r="U257" s="84"/>
      <c r="V257" s="84"/>
      <c r="W257" s="84"/>
      <c r="X257" s="84"/>
      <c r="Y257" s="145">
        <v>54</v>
      </c>
      <c r="Z257" s="74">
        <v>90</v>
      </c>
      <c r="AA257" s="83">
        <v>45573</v>
      </c>
      <c r="AB257" s="83"/>
      <c r="AC257" s="83"/>
      <c r="AD257" s="136">
        <v>1</v>
      </c>
      <c r="AE257" s="80"/>
      <c r="AF257" s="80"/>
      <c r="AG257" s="80"/>
      <c r="AH257" s="80"/>
      <c r="AI257" s="80"/>
    </row>
    <row r="258" spans="1:35" x14ac:dyDescent="0.25">
      <c r="A258" s="48">
        <v>250</v>
      </c>
      <c r="B258" s="94" t="s">
        <v>34</v>
      </c>
      <c r="C258" s="80" t="s">
        <v>386</v>
      </c>
      <c r="D258" s="133" t="s">
        <v>386</v>
      </c>
      <c r="E258" s="128" t="s">
        <v>394</v>
      </c>
      <c r="F258" s="132">
        <v>910</v>
      </c>
      <c r="G258" s="141"/>
      <c r="H258" s="142"/>
      <c r="I258" s="84"/>
      <c r="J258" s="84"/>
      <c r="K258" s="84"/>
      <c r="L258" s="84"/>
      <c r="M258" s="84"/>
      <c r="N258" s="84"/>
      <c r="O258" s="81"/>
      <c r="P258" s="83"/>
      <c r="Q258" s="84"/>
      <c r="R258" s="84"/>
      <c r="S258" s="84"/>
      <c r="T258" s="84"/>
      <c r="U258" s="84"/>
      <c r="V258" s="84"/>
      <c r="W258" s="84"/>
      <c r="X258" s="84"/>
      <c r="Y258" s="145">
        <v>42</v>
      </c>
      <c r="Z258" s="74">
        <v>90</v>
      </c>
      <c r="AA258" s="83">
        <v>45586</v>
      </c>
      <c r="AB258" s="83"/>
      <c r="AC258" s="83"/>
      <c r="AD258" s="136">
        <v>1</v>
      </c>
      <c r="AE258" s="80"/>
      <c r="AF258" s="80"/>
      <c r="AG258" s="80"/>
      <c r="AH258" s="80"/>
      <c r="AI258" s="80"/>
    </row>
    <row r="259" spans="1:35" x14ac:dyDescent="0.25">
      <c r="A259" s="48">
        <v>251</v>
      </c>
      <c r="B259" s="94" t="s">
        <v>34</v>
      </c>
      <c r="C259" s="80" t="s">
        <v>386</v>
      </c>
      <c r="D259" s="133" t="s">
        <v>386</v>
      </c>
      <c r="E259" s="128" t="s">
        <v>395</v>
      </c>
      <c r="F259" s="132">
        <v>910</v>
      </c>
      <c r="G259" s="141"/>
      <c r="H259" s="142"/>
      <c r="I259" s="84"/>
      <c r="J259" s="84"/>
      <c r="K259" s="84"/>
      <c r="L259" s="84"/>
      <c r="M259" s="84"/>
      <c r="N259" s="84"/>
      <c r="O259" s="81"/>
      <c r="P259" s="83"/>
      <c r="Q259" s="84"/>
      <c r="R259" s="84"/>
      <c r="S259" s="84"/>
      <c r="T259" s="84"/>
      <c r="U259" s="84"/>
      <c r="V259" s="84"/>
      <c r="W259" s="84"/>
      <c r="X259" s="84"/>
      <c r="Y259" s="145">
        <v>45</v>
      </c>
      <c r="Z259" s="74">
        <v>85</v>
      </c>
      <c r="AA259" s="83">
        <v>45594</v>
      </c>
      <c r="AB259" s="83"/>
      <c r="AC259" s="83"/>
      <c r="AD259" s="136">
        <v>1</v>
      </c>
      <c r="AE259" s="80"/>
      <c r="AF259" s="80"/>
      <c r="AG259" s="80"/>
      <c r="AH259" s="80"/>
      <c r="AI259" s="80"/>
    </row>
    <row r="260" spans="1:35" x14ac:dyDescent="0.25">
      <c r="A260" s="48">
        <v>252</v>
      </c>
      <c r="B260" s="94" t="s">
        <v>34</v>
      </c>
      <c r="C260" s="80" t="s">
        <v>386</v>
      </c>
      <c r="D260" s="133" t="s">
        <v>386</v>
      </c>
      <c r="E260" s="128" t="s">
        <v>396</v>
      </c>
      <c r="F260" s="132">
        <v>910</v>
      </c>
      <c r="G260" s="141"/>
      <c r="H260" s="142"/>
      <c r="I260" s="84"/>
      <c r="J260" s="84"/>
      <c r="K260" s="84"/>
      <c r="L260" s="84"/>
      <c r="M260" s="84"/>
      <c r="N260" s="84"/>
      <c r="O260" s="81"/>
      <c r="P260" s="83"/>
      <c r="Q260" s="84"/>
      <c r="R260" s="84"/>
      <c r="S260" s="84"/>
      <c r="T260" s="84"/>
      <c r="U260" s="84"/>
      <c r="V260" s="84"/>
      <c r="W260" s="84"/>
      <c r="X260" s="84"/>
      <c r="Y260" s="145">
        <v>53</v>
      </c>
      <c r="Z260" s="74">
        <v>85</v>
      </c>
      <c r="AA260" s="83">
        <v>45608</v>
      </c>
      <c r="AB260" s="83"/>
      <c r="AC260" s="83"/>
      <c r="AD260" s="136">
        <v>1</v>
      </c>
      <c r="AE260" s="80"/>
      <c r="AF260" s="80"/>
      <c r="AG260" s="80"/>
      <c r="AH260" s="80"/>
      <c r="AI260" s="80"/>
    </row>
    <row r="261" spans="1:35" x14ac:dyDescent="0.25">
      <c r="A261" s="48">
        <v>253</v>
      </c>
      <c r="B261" s="94" t="s">
        <v>34</v>
      </c>
      <c r="C261" s="80" t="s">
        <v>386</v>
      </c>
      <c r="D261" s="133" t="s">
        <v>386</v>
      </c>
      <c r="E261" s="128" t="s">
        <v>397</v>
      </c>
      <c r="F261" s="132">
        <v>910</v>
      </c>
      <c r="G261" s="141"/>
      <c r="H261" s="142"/>
      <c r="I261" s="84"/>
      <c r="J261" s="84"/>
      <c r="K261" s="84"/>
      <c r="L261" s="84"/>
      <c r="M261" s="84"/>
      <c r="N261" s="84"/>
      <c r="O261" s="81"/>
      <c r="P261" s="83"/>
      <c r="Q261" s="84"/>
      <c r="R261" s="84"/>
      <c r="S261" s="84"/>
      <c r="T261" s="84"/>
      <c r="U261" s="84"/>
      <c r="V261" s="84"/>
      <c r="W261" s="84"/>
      <c r="X261" s="84"/>
      <c r="Y261" s="145">
        <v>25</v>
      </c>
      <c r="Z261" s="74">
        <v>80</v>
      </c>
      <c r="AA261" s="83">
        <v>45621</v>
      </c>
      <c r="AB261" s="83"/>
      <c r="AC261" s="83"/>
      <c r="AD261" s="136">
        <v>2</v>
      </c>
      <c r="AE261" s="80"/>
      <c r="AF261" s="80"/>
      <c r="AG261" s="80"/>
      <c r="AH261" s="80"/>
      <c r="AI261" s="80"/>
    </row>
    <row r="262" spans="1:35" x14ac:dyDescent="0.25">
      <c r="A262" s="48">
        <v>254</v>
      </c>
      <c r="B262" s="94" t="s">
        <v>34</v>
      </c>
      <c r="C262" s="80" t="s">
        <v>386</v>
      </c>
      <c r="D262" s="133" t="s">
        <v>386</v>
      </c>
      <c r="E262" s="128" t="s">
        <v>398</v>
      </c>
      <c r="F262" s="132">
        <v>910</v>
      </c>
      <c r="G262" s="141"/>
      <c r="H262" s="142"/>
      <c r="I262" s="84"/>
      <c r="J262" s="84"/>
      <c r="K262" s="84"/>
      <c r="L262" s="84"/>
      <c r="M262" s="84"/>
      <c r="N262" s="84"/>
      <c r="O262" s="81"/>
      <c r="P262" s="83"/>
      <c r="Q262" s="84"/>
      <c r="R262" s="84"/>
      <c r="S262" s="84"/>
      <c r="T262" s="84"/>
      <c r="U262" s="84"/>
      <c r="V262" s="84"/>
      <c r="W262" s="84"/>
      <c r="X262" s="84"/>
      <c r="Y262" s="145">
        <v>25</v>
      </c>
      <c r="Z262" s="74">
        <v>80</v>
      </c>
      <c r="AA262" s="83">
        <v>45615</v>
      </c>
      <c r="AB262" s="83"/>
      <c r="AC262" s="83"/>
      <c r="AD262" s="136">
        <v>1</v>
      </c>
      <c r="AE262" s="80"/>
      <c r="AF262" s="80"/>
      <c r="AG262" s="80"/>
      <c r="AH262" s="80"/>
      <c r="AI262" s="80"/>
    </row>
    <row r="263" spans="1:35" x14ac:dyDescent="0.25">
      <c r="A263" s="48">
        <v>255</v>
      </c>
      <c r="B263" s="94" t="s">
        <v>34</v>
      </c>
      <c r="C263" s="80" t="s">
        <v>399</v>
      </c>
      <c r="D263" s="133" t="s">
        <v>400</v>
      </c>
      <c r="E263" s="128" t="s">
        <v>401</v>
      </c>
      <c r="F263" s="132">
        <v>910</v>
      </c>
      <c r="G263" s="141"/>
      <c r="H263" s="142"/>
      <c r="I263" s="84"/>
      <c r="J263" s="84"/>
      <c r="K263" s="84"/>
      <c r="L263" s="84"/>
      <c r="M263" s="84"/>
      <c r="N263" s="84"/>
      <c r="O263" s="81"/>
      <c r="P263" s="83"/>
      <c r="Q263" s="84"/>
      <c r="R263" s="84"/>
      <c r="S263" s="84"/>
      <c r="T263" s="84"/>
      <c r="U263" s="84"/>
      <c r="V263" s="84"/>
      <c r="W263" s="84"/>
      <c r="X263" s="84"/>
      <c r="Y263" s="145">
        <v>42</v>
      </c>
      <c r="Z263" s="74">
        <v>85</v>
      </c>
      <c r="AA263" s="83">
        <v>45610</v>
      </c>
      <c r="AB263" s="83"/>
      <c r="AC263" s="83"/>
      <c r="AD263" s="136">
        <v>1</v>
      </c>
      <c r="AE263" s="80"/>
      <c r="AF263" s="80"/>
      <c r="AG263" s="80"/>
      <c r="AH263" s="80"/>
      <c r="AI263" s="80"/>
    </row>
    <row r="264" spans="1:35" x14ac:dyDescent="0.25">
      <c r="A264" s="48">
        <v>256</v>
      </c>
      <c r="B264" s="94" t="s">
        <v>34</v>
      </c>
      <c r="C264" s="80" t="s">
        <v>399</v>
      </c>
      <c r="D264" s="133" t="s">
        <v>400</v>
      </c>
      <c r="E264" s="128" t="s">
        <v>402</v>
      </c>
      <c r="F264" s="132">
        <v>910</v>
      </c>
      <c r="G264" s="141"/>
      <c r="H264" s="142"/>
      <c r="I264" s="84"/>
      <c r="J264" s="84"/>
      <c r="K264" s="84"/>
      <c r="L264" s="84"/>
      <c r="M264" s="84"/>
      <c r="N264" s="84"/>
      <c r="O264" s="81"/>
      <c r="P264" s="83"/>
      <c r="Q264" s="84"/>
      <c r="R264" s="84"/>
      <c r="S264" s="84"/>
      <c r="T264" s="84"/>
      <c r="U264" s="84"/>
      <c r="V264" s="84"/>
      <c r="W264" s="84"/>
      <c r="X264" s="84"/>
      <c r="Y264" s="145">
        <v>50</v>
      </c>
      <c r="Z264" s="74">
        <v>85</v>
      </c>
      <c r="AA264" s="83">
        <v>45611</v>
      </c>
      <c r="AB264" s="83"/>
      <c r="AC264" s="83"/>
      <c r="AD264" s="136">
        <v>1</v>
      </c>
      <c r="AE264" s="80"/>
      <c r="AF264" s="80"/>
      <c r="AG264" s="80"/>
      <c r="AH264" s="80"/>
      <c r="AI264" s="80"/>
    </row>
    <row r="265" spans="1:35" x14ac:dyDescent="0.25">
      <c r="A265" s="48">
        <v>257</v>
      </c>
      <c r="B265" s="94" t="s">
        <v>34</v>
      </c>
      <c r="C265" s="80" t="s">
        <v>399</v>
      </c>
      <c r="D265" s="133" t="s">
        <v>400</v>
      </c>
      <c r="E265" s="128" t="s">
        <v>403</v>
      </c>
      <c r="F265" s="132">
        <v>910</v>
      </c>
      <c r="G265" s="141"/>
      <c r="H265" s="142"/>
      <c r="I265" s="84"/>
      <c r="J265" s="84"/>
      <c r="K265" s="84"/>
      <c r="L265" s="84"/>
      <c r="M265" s="84"/>
      <c r="N265" s="84"/>
      <c r="O265" s="81"/>
      <c r="P265" s="83"/>
      <c r="Q265" s="84"/>
      <c r="R265" s="84"/>
      <c r="S265" s="84"/>
      <c r="T265" s="84"/>
      <c r="U265" s="84"/>
      <c r="V265" s="84"/>
      <c r="W265" s="84"/>
      <c r="X265" s="84"/>
      <c r="Y265" s="145">
        <v>95</v>
      </c>
      <c r="Z265" s="74">
        <v>70</v>
      </c>
      <c r="AA265" s="83">
        <v>45624</v>
      </c>
      <c r="AB265" s="83"/>
      <c r="AC265" s="83"/>
      <c r="AD265" s="136">
        <v>1</v>
      </c>
      <c r="AE265" s="80"/>
      <c r="AF265" s="80"/>
      <c r="AG265" s="80"/>
      <c r="AH265" s="80"/>
      <c r="AI265" s="80"/>
    </row>
    <row r="266" spans="1:35" x14ac:dyDescent="0.25">
      <c r="A266" s="48">
        <v>258</v>
      </c>
      <c r="B266" s="94" t="s">
        <v>34</v>
      </c>
      <c r="C266" s="80" t="s">
        <v>399</v>
      </c>
      <c r="D266" s="133" t="s">
        <v>404</v>
      </c>
      <c r="E266" s="128" t="s">
        <v>405</v>
      </c>
      <c r="F266" s="132">
        <v>910</v>
      </c>
      <c r="G266" s="141"/>
      <c r="H266" s="142"/>
      <c r="I266" s="84"/>
      <c r="J266" s="84"/>
      <c r="K266" s="84"/>
      <c r="L266" s="84"/>
      <c r="M266" s="84"/>
      <c r="N266" s="84"/>
      <c r="O266" s="81"/>
      <c r="P266" s="83"/>
      <c r="Q266" s="84"/>
      <c r="R266" s="84"/>
      <c r="S266" s="84"/>
      <c r="T266" s="84"/>
      <c r="U266" s="84"/>
      <c r="V266" s="84"/>
      <c r="W266" s="84"/>
      <c r="X266" s="84"/>
      <c r="Y266" s="145">
        <v>72</v>
      </c>
      <c r="Z266" s="74">
        <v>85</v>
      </c>
      <c r="AA266" s="83">
        <v>45596</v>
      </c>
      <c r="AB266" s="83"/>
      <c r="AC266" s="83"/>
      <c r="AD266" s="136">
        <v>1</v>
      </c>
      <c r="AE266" s="80"/>
      <c r="AF266" s="80"/>
      <c r="AG266" s="80"/>
      <c r="AH266" s="80"/>
      <c r="AI266" s="80"/>
    </row>
    <row r="267" spans="1:35" x14ac:dyDescent="0.25">
      <c r="A267" s="48">
        <v>259</v>
      </c>
      <c r="B267" s="94" t="s">
        <v>34</v>
      </c>
      <c r="C267" s="80" t="s">
        <v>399</v>
      </c>
      <c r="D267" s="133" t="s">
        <v>404</v>
      </c>
      <c r="E267" s="128" t="s">
        <v>406</v>
      </c>
      <c r="F267" s="132">
        <v>910</v>
      </c>
      <c r="G267" s="141"/>
      <c r="H267" s="142"/>
      <c r="I267" s="84"/>
      <c r="J267" s="84"/>
      <c r="K267" s="84"/>
      <c r="L267" s="84"/>
      <c r="M267" s="84"/>
      <c r="N267" s="84"/>
      <c r="O267" s="81"/>
      <c r="P267" s="83"/>
      <c r="Q267" s="84"/>
      <c r="R267" s="84"/>
      <c r="S267" s="84"/>
      <c r="T267" s="84"/>
      <c r="U267" s="84"/>
      <c r="V267" s="84"/>
      <c r="W267" s="84"/>
      <c r="X267" s="84"/>
      <c r="Y267" s="145">
        <v>42</v>
      </c>
      <c r="Z267" s="74">
        <v>85</v>
      </c>
      <c r="AA267" s="83">
        <v>45595</v>
      </c>
      <c r="AB267" s="83"/>
      <c r="AC267" s="83"/>
      <c r="AD267" s="136">
        <v>1</v>
      </c>
      <c r="AE267" s="80"/>
      <c r="AF267" s="80"/>
      <c r="AG267" s="80"/>
      <c r="AH267" s="80"/>
      <c r="AI267" s="80"/>
    </row>
    <row r="268" spans="1:35" x14ac:dyDescent="0.25">
      <c r="A268" s="48">
        <v>260</v>
      </c>
      <c r="B268" s="94" t="s">
        <v>34</v>
      </c>
      <c r="C268" s="80" t="s">
        <v>399</v>
      </c>
      <c r="D268" s="133" t="s">
        <v>404</v>
      </c>
      <c r="E268" s="128" t="s">
        <v>407</v>
      </c>
      <c r="F268" s="132">
        <v>910</v>
      </c>
      <c r="G268" s="141"/>
      <c r="H268" s="142"/>
      <c r="I268" s="84"/>
      <c r="J268" s="84"/>
      <c r="K268" s="84"/>
      <c r="L268" s="84"/>
      <c r="M268" s="84"/>
      <c r="N268" s="84"/>
      <c r="O268" s="81"/>
      <c r="P268" s="83"/>
      <c r="Q268" s="84"/>
      <c r="R268" s="84"/>
      <c r="S268" s="84"/>
      <c r="T268" s="84"/>
      <c r="U268" s="84"/>
      <c r="V268" s="84"/>
      <c r="W268" s="84"/>
      <c r="X268" s="84"/>
      <c r="Y268" s="145">
        <v>90</v>
      </c>
      <c r="Z268" s="74">
        <v>85</v>
      </c>
      <c r="AA268" s="83">
        <v>45601</v>
      </c>
      <c r="AB268" s="83"/>
      <c r="AC268" s="83"/>
      <c r="AD268" s="136">
        <v>2</v>
      </c>
      <c r="AE268" s="80"/>
      <c r="AF268" s="80"/>
      <c r="AG268" s="80"/>
      <c r="AH268" s="80"/>
      <c r="AI268" s="80"/>
    </row>
    <row r="269" spans="1:35" x14ac:dyDescent="0.25">
      <c r="A269" s="48">
        <v>261</v>
      </c>
      <c r="B269" s="94" t="s">
        <v>34</v>
      </c>
      <c r="C269" s="80" t="s">
        <v>399</v>
      </c>
      <c r="D269" s="80" t="s">
        <v>404</v>
      </c>
      <c r="E269" s="84" t="s">
        <v>408</v>
      </c>
      <c r="F269" s="132">
        <v>910</v>
      </c>
      <c r="G269" s="137"/>
      <c r="H269" s="138"/>
      <c r="I269" s="82"/>
      <c r="J269" s="82"/>
      <c r="K269" s="82"/>
      <c r="L269" s="82"/>
      <c r="M269" s="84"/>
      <c r="N269" s="84"/>
      <c r="O269" s="81"/>
      <c r="P269" s="83"/>
      <c r="Q269" s="82"/>
      <c r="R269" s="82"/>
      <c r="S269" s="82"/>
      <c r="T269" s="82"/>
      <c r="U269" s="82"/>
      <c r="V269" s="82"/>
      <c r="W269" s="82"/>
      <c r="X269" s="82"/>
      <c r="Y269" s="136">
        <v>20</v>
      </c>
      <c r="Z269" s="74">
        <v>85</v>
      </c>
      <c r="AA269" s="83">
        <v>45603</v>
      </c>
      <c r="AB269" s="83"/>
      <c r="AC269" s="83"/>
      <c r="AD269" s="136">
        <v>1</v>
      </c>
      <c r="AE269" s="80"/>
      <c r="AF269" s="80"/>
      <c r="AG269" s="80"/>
      <c r="AH269" s="80"/>
      <c r="AI269" s="80"/>
    </row>
    <row r="270" spans="1:35" x14ac:dyDescent="0.25">
      <c r="A270" s="48">
        <v>262</v>
      </c>
      <c r="B270" s="94" t="s">
        <v>34</v>
      </c>
      <c r="C270" s="80" t="s">
        <v>409</v>
      </c>
      <c r="D270" s="80" t="s">
        <v>409</v>
      </c>
      <c r="E270" s="80" t="s">
        <v>410</v>
      </c>
      <c r="F270" s="132">
        <v>910</v>
      </c>
      <c r="G270" s="139"/>
      <c r="H270" s="85"/>
      <c r="I270" s="86"/>
      <c r="J270" s="83"/>
      <c r="K270" s="83"/>
      <c r="L270" s="83"/>
      <c r="M270" s="87"/>
      <c r="N270" s="87"/>
      <c r="O270" s="81"/>
      <c r="P270" s="83"/>
      <c r="Q270" s="83"/>
      <c r="R270" s="83"/>
      <c r="S270" s="88"/>
      <c r="T270" s="85"/>
      <c r="U270" s="86"/>
      <c r="V270" s="83"/>
      <c r="W270" s="83"/>
      <c r="X270" s="83"/>
      <c r="Y270" s="136">
        <v>3320</v>
      </c>
      <c r="Z270" s="74">
        <v>95</v>
      </c>
      <c r="AA270" s="83">
        <v>43297</v>
      </c>
      <c r="AB270" s="83"/>
      <c r="AC270" s="83"/>
      <c r="AD270" s="136">
        <v>3</v>
      </c>
      <c r="AE270" s="80"/>
      <c r="AF270" s="80"/>
      <c r="AG270" s="80"/>
      <c r="AH270" s="80"/>
      <c r="AI270" s="80"/>
    </row>
    <row r="271" spans="1:35" x14ac:dyDescent="0.25">
      <c r="A271" s="48">
        <v>263</v>
      </c>
      <c r="B271" s="94" t="s">
        <v>34</v>
      </c>
      <c r="C271" s="80" t="s">
        <v>409</v>
      </c>
      <c r="D271" s="80" t="s">
        <v>409</v>
      </c>
      <c r="E271" s="80" t="s">
        <v>411</v>
      </c>
      <c r="F271" s="132">
        <v>910</v>
      </c>
      <c r="G271" s="139"/>
      <c r="H271" s="85"/>
      <c r="I271" s="86"/>
      <c r="J271" s="83"/>
      <c r="K271" s="83"/>
      <c r="L271" s="83"/>
      <c r="M271" s="87"/>
      <c r="N271" s="87"/>
      <c r="O271" s="81"/>
      <c r="P271" s="83"/>
      <c r="Q271" s="83"/>
      <c r="R271" s="83"/>
      <c r="S271" s="88"/>
      <c r="T271" s="85"/>
      <c r="U271" s="86"/>
      <c r="V271" s="83"/>
      <c r="W271" s="83"/>
      <c r="X271" s="83"/>
      <c r="Y271" s="136">
        <v>225</v>
      </c>
      <c r="Z271" s="74">
        <v>90</v>
      </c>
      <c r="AA271" s="83">
        <v>45588</v>
      </c>
      <c r="AB271" s="83"/>
      <c r="AC271" s="83"/>
      <c r="AD271" s="136">
        <v>3</v>
      </c>
      <c r="AE271" s="80"/>
      <c r="AF271" s="80"/>
      <c r="AG271" s="80"/>
      <c r="AH271" s="80"/>
      <c r="AI271" s="80"/>
    </row>
    <row r="272" spans="1:35" x14ac:dyDescent="0.25">
      <c r="A272" s="48">
        <v>264</v>
      </c>
      <c r="B272" s="94" t="s">
        <v>34</v>
      </c>
      <c r="C272" s="80" t="s">
        <v>409</v>
      </c>
      <c r="D272" s="80" t="s">
        <v>409</v>
      </c>
      <c r="E272" s="80" t="s">
        <v>412</v>
      </c>
      <c r="F272" s="132">
        <v>910</v>
      </c>
      <c r="G272" s="139"/>
      <c r="H272" s="85"/>
      <c r="I272" s="86"/>
      <c r="J272" s="83"/>
      <c r="K272" s="83"/>
      <c r="L272" s="83"/>
      <c r="M272" s="87"/>
      <c r="N272" s="87"/>
      <c r="O272" s="81"/>
      <c r="P272" s="83"/>
      <c r="Q272" s="83"/>
      <c r="R272" s="83"/>
      <c r="S272" s="88"/>
      <c r="T272" s="85"/>
      <c r="U272" s="86"/>
      <c r="V272" s="83"/>
      <c r="W272" s="83"/>
      <c r="X272" s="83"/>
      <c r="Y272" s="136">
        <v>140</v>
      </c>
      <c r="Z272" s="74">
        <v>85</v>
      </c>
      <c r="AA272" s="83">
        <v>45615</v>
      </c>
      <c r="AB272" s="83"/>
      <c r="AC272" s="83"/>
      <c r="AD272" s="136">
        <v>5</v>
      </c>
      <c r="AE272" s="80"/>
      <c r="AF272" s="80"/>
      <c r="AG272" s="80"/>
      <c r="AH272" s="80"/>
      <c r="AI272" s="80"/>
    </row>
    <row r="273" spans="1:35" x14ac:dyDescent="0.25">
      <c r="A273" s="48">
        <v>265</v>
      </c>
      <c r="B273" s="94" t="s">
        <v>34</v>
      </c>
      <c r="C273" s="80" t="s">
        <v>409</v>
      </c>
      <c r="D273" s="80" t="s">
        <v>409</v>
      </c>
      <c r="E273" s="80" t="s">
        <v>413</v>
      </c>
      <c r="F273" s="132">
        <v>910</v>
      </c>
      <c r="G273" s="139"/>
      <c r="H273" s="85"/>
      <c r="I273" s="86"/>
      <c r="J273" s="83"/>
      <c r="K273" s="83"/>
      <c r="L273" s="83"/>
      <c r="M273" s="87"/>
      <c r="N273" s="87"/>
      <c r="O273" s="81"/>
      <c r="P273" s="83"/>
      <c r="Q273" s="83"/>
      <c r="R273" s="83"/>
      <c r="S273" s="88"/>
      <c r="T273" s="85"/>
      <c r="U273" s="86"/>
      <c r="V273" s="83"/>
      <c r="W273" s="83"/>
      <c r="X273" s="83"/>
      <c r="Y273" s="136">
        <v>46</v>
      </c>
      <c r="Z273" s="74">
        <v>85</v>
      </c>
      <c r="AA273" s="83">
        <v>45617</v>
      </c>
      <c r="AB273" s="83"/>
      <c r="AC273" s="83"/>
      <c r="AD273" s="136">
        <v>1</v>
      </c>
      <c r="AE273" s="80"/>
      <c r="AF273" s="80"/>
      <c r="AG273" s="80"/>
      <c r="AH273" s="80"/>
      <c r="AI273" s="80"/>
    </row>
    <row r="274" spans="1:35" x14ac:dyDescent="0.25">
      <c r="A274" s="48">
        <v>266</v>
      </c>
      <c r="B274" s="94" t="s">
        <v>34</v>
      </c>
      <c r="C274" s="80" t="s">
        <v>409</v>
      </c>
      <c r="D274" s="134" t="s">
        <v>409</v>
      </c>
      <c r="E274" s="134" t="s">
        <v>414</v>
      </c>
      <c r="F274" s="132">
        <v>910</v>
      </c>
      <c r="G274" s="143"/>
      <c r="H274" s="14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6">
        <v>410</v>
      </c>
      <c r="Z274" s="74">
        <v>85</v>
      </c>
      <c r="AA274" s="83">
        <v>45607</v>
      </c>
      <c r="AB274" s="134"/>
      <c r="AC274" s="134"/>
      <c r="AD274" s="136">
        <v>12</v>
      </c>
      <c r="AE274" s="134"/>
      <c r="AF274" s="134"/>
      <c r="AG274" s="134"/>
      <c r="AH274" s="134"/>
      <c r="AI274" s="134"/>
    </row>
    <row r="275" spans="1:35" x14ac:dyDescent="0.25">
      <c r="A275" s="48">
        <v>267</v>
      </c>
      <c r="B275" s="94" t="s">
        <v>34</v>
      </c>
      <c r="C275" s="80" t="s">
        <v>399</v>
      </c>
      <c r="D275" s="80" t="s">
        <v>415</v>
      </c>
      <c r="E275" s="80" t="s">
        <v>416</v>
      </c>
      <c r="F275" s="132">
        <v>910</v>
      </c>
      <c r="G275" s="139"/>
      <c r="H275" s="85"/>
      <c r="I275" s="86"/>
      <c r="J275" s="83"/>
      <c r="K275" s="83"/>
      <c r="L275" s="83"/>
      <c r="M275" s="87"/>
      <c r="N275" s="87"/>
      <c r="O275" s="81"/>
      <c r="P275" s="83"/>
      <c r="Q275" s="83"/>
      <c r="R275" s="83"/>
      <c r="S275" s="88"/>
      <c r="T275" s="85"/>
      <c r="U275" s="86"/>
      <c r="V275" s="83"/>
      <c r="W275" s="83"/>
      <c r="X275" s="87"/>
      <c r="Y275" s="136">
        <v>130</v>
      </c>
      <c r="Z275" s="74">
        <v>85</v>
      </c>
      <c r="AA275" s="83">
        <v>45618</v>
      </c>
      <c r="AB275" s="83"/>
      <c r="AC275" s="83"/>
      <c r="AD275" s="136">
        <v>1</v>
      </c>
      <c r="AE275" s="80"/>
      <c r="AF275" s="80"/>
      <c r="AG275" s="80"/>
      <c r="AH275" s="80"/>
      <c r="AI275" s="80"/>
    </row>
    <row r="276" spans="1:35" x14ac:dyDescent="0.25">
      <c r="A276" s="48">
        <v>268</v>
      </c>
      <c r="B276" s="94" t="s">
        <v>34</v>
      </c>
      <c r="C276" s="80" t="s">
        <v>399</v>
      </c>
      <c r="D276" s="81" t="s">
        <v>417</v>
      </c>
      <c r="E276" s="128" t="s">
        <v>418</v>
      </c>
      <c r="F276" s="132">
        <v>910</v>
      </c>
      <c r="G276" s="139"/>
      <c r="H276" s="85"/>
      <c r="I276" s="86"/>
      <c r="J276" s="83"/>
      <c r="K276" s="83"/>
      <c r="L276" s="83"/>
      <c r="M276" s="87"/>
      <c r="N276" s="87"/>
      <c r="O276" s="81"/>
      <c r="P276" s="83"/>
      <c r="Q276" s="83"/>
      <c r="R276" s="83"/>
      <c r="S276" s="88"/>
      <c r="T276" s="85"/>
      <c r="U276" s="86"/>
      <c r="V276" s="83"/>
      <c r="W276" s="83"/>
      <c r="X276" s="83"/>
      <c r="Y276" s="136">
        <v>33</v>
      </c>
      <c r="Z276" s="74">
        <v>90</v>
      </c>
      <c r="AA276" s="83">
        <v>44460</v>
      </c>
      <c r="AB276" s="83"/>
      <c r="AC276" s="83"/>
      <c r="AD276" s="136">
        <v>1</v>
      </c>
      <c r="AE276" s="80"/>
      <c r="AF276" s="80"/>
      <c r="AG276" s="80"/>
      <c r="AH276" s="80"/>
      <c r="AI276" s="80"/>
    </row>
    <row r="277" spans="1:35" x14ac:dyDescent="0.25">
      <c r="A277" s="48">
        <v>269</v>
      </c>
      <c r="B277" s="94" t="s">
        <v>34</v>
      </c>
      <c r="C277" s="80" t="s">
        <v>399</v>
      </c>
      <c r="D277" s="80" t="s">
        <v>417</v>
      </c>
      <c r="E277" s="135" t="s">
        <v>419</v>
      </c>
      <c r="F277" s="132">
        <v>910</v>
      </c>
      <c r="G277" s="137"/>
      <c r="H277" s="138"/>
      <c r="I277" s="82"/>
      <c r="J277" s="82"/>
      <c r="K277" s="82"/>
      <c r="L277" s="82"/>
      <c r="M277" s="82"/>
      <c r="N277" s="82"/>
      <c r="O277" s="82"/>
      <c r="P277" s="82"/>
      <c r="Q277" s="82"/>
      <c r="R277" s="82"/>
      <c r="S277" s="82"/>
      <c r="T277" s="82"/>
      <c r="U277" s="82"/>
      <c r="V277" s="82"/>
      <c r="W277" s="82"/>
      <c r="X277" s="82"/>
      <c r="Y277" s="136">
        <v>7810</v>
      </c>
      <c r="Z277" s="74">
        <v>85</v>
      </c>
      <c r="AA277" s="83">
        <v>45089</v>
      </c>
      <c r="AB277" s="83"/>
      <c r="AC277" s="83"/>
      <c r="AD277" s="136">
        <v>206</v>
      </c>
      <c r="AE277" s="80"/>
      <c r="AF277" s="80"/>
      <c r="AG277" s="80"/>
      <c r="AH277" s="80"/>
      <c r="AI277" s="80"/>
    </row>
    <row r="278" spans="1:35" x14ac:dyDescent="0.25">
      <c r="A278" s="48">
        <v>270</v>
      </c>
      <c r="B278" s="94" t="s">
        <v>34</v>
      </c>
      <c r="C278" s="80" t="s">
        <v>399</v>
      </c>
      <c r="D278" s="80" t="s">
        <v>417</v>
      </c>
      <c r="E278" s="135" t="s">
        <v>420</v>
      </c>
      <c r="F278" s="132">
        <v>910</v>
      </c>
      <c r="G278" s="137"/>
      <c r="H278" s="138"/>
      <c r="I278" s="82"/>
      <c r="J278" s="82"/>
      <c r="K278" s="82"/>
      <c r="L278" s="82"/>
      <c r="M278" s="82"/>
      <c r="N278" s="82"/>
      <c r="O278" s="82"/>
      <c r="P278" s="82"/>
      <c r="Q278" s="82"/>
      <c r="R278" s="82"/>
      <c r="S278" s="82"/>
      <c r="T278" s="82"/>
      <c r="U278" s="82"/>
      <c r="V278" s="82"/>
      <c r="W278" s="82"/>
      <c r="X278" s="82"/>
      <c r="Y278" s="136">
        <v>90</v>
      </c>
      <c r="Z278" s="74">
        <v>95</v>
      </c>
      <c r="AA278" s="83">
        <v>45266</v>
      </c>
      <c r="AB278" s="83"/>
      <c r="AC278" s="83"/>
      <c r="AD278" s="136">
        <v>1</v>
      </c>
      <c r="AE278" s="80"/>
      <c r="AF278" s="80"/>
      <c r="AG278" s="80"/>
      <c r="AH278" s="80"/>
      <c r="AI278" s="80"/>
    </row>
    <row r="279" spans="1:35" x14ac:dyDescent="0.25">
      <c r="A279" s="48">
        <v>271</v>
      </c>
      <c r="B279" s="94" t="s">
        <v>34</v>
      </c>
      <c r="C279" s="80" t="s">
        <v>399</v>
      </c>
      <c r="D279" s="80" t="s">
        <v>417</v>
      </c>
      <c r="E279" s="135" t="s">
        <v>421</v>
      </c>
      <c r="F279" s="132">
        <v>910</v>
      </c>
      <c r="G279" s="137"/>
      <c r="H279" s="138"/>
      <c r="I279" s="82"/>
      <c r="J279" s="82"/>
      <c r="K279" s="82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136">
        <v>545</v>
      </c>
      <c r="Z279" s="74">
        <v>85</v>
      </c>
      <c r="AA279" s="83">
        <v>45321</v>
      </c>
      <c r="AB279" s="83"/>
      <c r="AC279" s="83"/>
      <c r="AD279" s="136">
        <v>1</v>
      </c>
      <c r="AE279" s="80"/>
      <c r="AF279" s="80"/>
      <c r="AG279" s="80"/>
      <c r="AH279" s="80"/>
      <c r="AI279" s="80"/>
    </row>
    <row r="280" spans="1:35" x14ac:dyDescent="0.25">
      <c r="A280" s="48">
        <v>272</v>
      </c>
      <c r="B280" s="94" t="s">
        <v>34</v>
      </c>
      <c r="C280" s="80" t="s">
        <v>399</v>
      </c>
      <c r="D280" s="80" t="s">
        <v>417</v>
      </c>
      <c r="E280" s="135" t="s">
        <v>422</v>
      </c>
      <c r="F280" s="132">
        <v>910</v>
      </c>
      <c r="G280" s="137"/>
      <c r="H280" s="138"/>
      <c r="I280" s="82"/>
      <c r="J280" s="82"/>
      <c r="K280" s="82"/>
      <c r="L280" s="82"/>
      <c r="M280" s="82"/>
      <c r="N280" s="82"/>
      <c r="O280" s="82"/>
      <c r="P280" s="82"/>
      <c r="Q280" s="82"/>
      <c r="R280" s="82"/>
      <c r="S280" s="82"/>
      <c r="T280" s="82"/>
      <c r="U280" s="82"/>
      <c r="V280" s="82"/>
      <c r="W280" s="82"/>
      <c r="X280" s="82"/>
      <c r="Y280" s="136">
        <v>1120</v>
      </c>
      <c r="Z280" s="74">
        <v>85</v>
      </c>
      <c r="AA280" s="83">
        <v>45456</v>
      </c>
      <c r="AB280" s="83"/>
      <c r="AC280" s="83"/>
      <c r="AD280" s="136">
        <v>49</v>
      </c>
      <c r="AE280" s="80"/>
      <c r="AF280" s="80"/>
      <c r="AG280" s="80"/>
      <c r="AH280" s="80"/>
      <c r="AI280" s="80"/>
    </row>
    <row r="281" spans="1:35" x14ac:dyDescent="0.25">
      <c r="A281" s="48">
        <v>273</v>
      </c>
      <c r="B281" s="94" t="s">
        <v>34</v>
      </c>
      <c r="C281" s="80" t="s">
        <v>399</v>
      </c>
      <c r="D281" s="80" t="s">
        <v>417</v>
      </c>
      <c r="E281" s="135" t="s">
        <v>423</v>
      </c>
      <c r="F281" s="132">
        <v>910</v>
      </c>
      <c r="G281" s="137"/>
      <c r="H281" s="138"/>
      <c r="I281" s="82"/>
      <c r="J281" s="82"/>
      <c r="K281" s="82"/>
      <c r="L281" s="82"/>
      <c r="M281" s="84">
        <v>76</v>
      </c>
      <c r="N281" s="84">
        <v>500</v>
      </c>
      <c r="O281" s="84">
        <v>90</v>
      </c>
      <c r="P281" s="83">
        <v>45328</v>
      </c>
      <c r="Q281" s="82"/>
      <c r="R281" s="82"/>
      <c r="S281" s="82"/>
      <c r="T281" s="82"/>
      <c r="U281" s="82"/>
      <c r="V281" s="82"/>
      <c r="W281" s="82"/>
      <c r="X281" s="82"/>
      <c r="Y281" s="87"/>
      <c r="Z281" s="74"/>
      <c r="AA281" s="83"/>
      <c r="AB281" s="83"/>
      <c r="AC281" s="83"/>
      <c r="AD281" s="136"/>
      <c r="AE281" s="80"/>
      <c r="AF281" s="80">
        <v>1</v>
      </c>
      <c r="AG281" s="80"/>
      <c r="AH281" s="80"/>
      <c r="AI281" s="80"/>
    </row>
    <row r="282" spans="1:35" x14ac:dyDescent="0.25">
      <c r="A282" s="48">
        <v>274</v>
      </c>
      <c r="B282" s="94" t="s">
        <v>34</v>
      </c>
      <c r="C282" s="80" t="s">
        <v>399</v>
      </c>
      <c r="D282" s="80" t="s">
        <v>417</v>
      </c>
      <c r="E282" s="135" t="s">
        <v>424</v>
      </c>
      <c r="F282" s="132">
        <v>910</v>
      </c>
      <c r="G282" s="137"/>
      <c r="H282" s="138"/>
      <c r="I282" s="82"/>
      <c r="J282" s="82"/>
      <c r="K282" s="82"/>
      <c r="L282" s="82"/>
      <c r="M282" s="84"/>
      <c r="N282" s="84"/>
      <c r="O282" s="81"/>
      <c r="P282" s="83"/>
      <c r="Q282" s="82"/>
      <c r="R282" s="82"/>
      <c r="S282" s="82"/>
      <c r="T282" s="82"/>
      <c r="U282" s="82"/>
      <c r="V282" s="82"/>
      <c r="W282" s="82"/>
      <c r="X282" s="82"/>
      <c r="Y282" s="136">
        <v>100</v>
      </c>
      <c r="Z282" s="74">
        <v>90</v>
      </c>
      <c r="AA282" s="83">
        <v>45411</v>
      </c>
      <c r="AB282" s="83"/>
      <c r="AC282" s="83"/>
      <c r="AD282" s="136">
        <v>1</v>
      </c>
      <c r="AE282" s="80"/>
      <c r="AF282" s="80"/>
      <c r="AG282" s="80"/>
      <c r="AH282" s="80"/>
      <c r="AI282" s="80"/>
    </row>
    <row r="283" spans="1:35" x14ac:dyDescent="0.25">
      <c r="A283" s="48">
        <v>275</v>
      </c>
      <c r="B283" s="94" t="s">
        <v>34</v>
      </c>
      <c r="C283" s="80" t="s">
        <v>399</v>
      </c>
      <c r="D283" s="80" t="s">
        <v>417</v>
      </c>
      <c r="E283" s="135" t="s">
        <v>425</v>
      </c>
      <c r="F283" s="132">
        <v>910</v>
      </c>
      <c r="G283" s="137"/>
      <c r="H283" s="138"/>
      <c r="I283" s="82"/>
      <c r="J283" s="82"/>
      <c r="K283" s="82"/>
      <c r="L283" s="82"/>
      <c r="M283" s="84"/>
      <c r="N283" s="84"/>
      <c r="O283" s="81"/>
      <c r="P283" s="83"/>
      <c r="Q283" s="82"/>
      <c r="R283" s="82"/>
      <c r="S283" s="82"/>
      <c r="T283" s="82"/>
      <c r="U283" s="82"/>
      <c r="V283" s="82"/>
      <c r="W283" s="82"/>
      <c r="X283" s="82"/>
      <c r="Y283" s="136">
        <v>700</v>
      </c>
      <c r="Z283" s="74">
        <v>90</v>
      </c>
      <c r="AA283" s="83">
        <v>45414</v>
      </c>
      <c r="AB283" s="83"/>
      <c r="AC283" s="83"/>
      <c r="AD283" s="136">
        <v>20</v>
      </c>
      <c r="AE283" s="80"/>
      <c r="AF283" s="80"/>
      <c r="AG283" s="80"/>
      <c r="AH283" s="80"/>
      <c r="AI283" s="80"/>
    </row>
    <row r="284" spans="1:35" x14ac:dyDescent="0.25">
      <c r="A284" s="48">
        <v>276</v>
      </c>
      <c r="B284" s="94" t="s">
        <v>34</v>
      </c>
      <c r="C284" s="80" t="s">
        <v>399</v>
      </c>
      <c r="D284" s="80" t="s">
        <v>417</v>
      </c>
      <c r="E284" s="135" t="s">
        <v>426</v>
      </c>
      <c r="F284" s="132">
        <v>910</v>
      </c>
      <c r="G284" s="137"/>
      <c r="H284" s="138"/>
      <c r="I284" s="82"/>
      <c r="J284" s="82"/>
      <c r="K284" s="82"/>
      <c r="L284" s="82"/>
      <c r="M284" s="84"/>
      <c r="N284" s="84"/>
      <c r="O284" s="81"/>
      <c r="P284" s="83"/>
      <c r="Q284" s="82"/>
      <c r="R284" s="82"/>
      <c r="S284" s="82"/>
      <c r="T284" s="82"/>
      <c r="U284" s="82"/>
      <c r="V284" s="82"/>
      <c r="W284" s="82"/>
      <c r="X284" s="82"/>
      <c r="Y284" s="136">
        <v>37</v>
      </c>
      <c r="Z284" s="74">
        <v>90</v>
      </c>
      <c r="AA284" s="83">
        <v>45519</v>
      </c>
      <c r="AB284" s="83"/>
      <c r="AC284" s="83"/>
      <c r="AD284" s="136">
        <v>1</v>
      </c>
      <c r="AE284" s="80"/>
      <c r="AF284" s="80"/>
      <c r="AG284" s="80"/>
      <c r="AH284" s="80"/>
      <c r="AI284" s="80"/>
    </row>
    <row r="285" spans="1:35" x14ac:dyDescent="0.25">
      <c r="A285" s="48">
        <v>277</v>
      </c>
      <c r="B285" s="94" t="s">
        <v>34</v>
      </c>
      <c r="C285" s="80" t="s">
        <v>399</v>
      </c>
      <c r="D285" s="80" t="s">
        <v>417</v>
      </c>
      <c r="E285" s="135" t="s">
        <v>427</v>
      </c>
      <c r="F285" s="132">
        <v>910</v>
      </c>
      <c r="G285" s="137"/>
      <c r="H285" s="138"/>
      <c r="I285" s="82"/>
      <c r="J285" s="82"/>
      <c r="K285" s="82"/>
      <c r="L285" s="82"/>
      <c r="M285" s="84"/>
      <c r="N285" s="84"/>
      <c r="O285" s="81"/>
      <c r="P285" s="83"/>
      <c r="Q285" s="82"/>
      <c r="R285" s="82"/>
      <c r="S285" s="82"/>
      <c r="T285" s="82"/>
      <c r="U285" s="82"/>
      <c r="V285" s="82"/>
      <c r="W285" s="82"/>
      <c r="X285" s="82"/>
      <c r="Y285" s="136">
        <v>650</v>
      </c>
      <c r="Z285" s="74">
        <v>85</v>
      </c>
      <c r="AA285" s="83">
        <v>45523</v>
      </c>
      <c r="AB285" s="83"/>
      <c r="AC285" s="83"/>
      <c r="AD285" s="140"/>
      <c r="AE285" s="80">
        <v>1</v>
      </c>
      <c r="AF285" s="80"/>
      <c r="AG285" s="80"/>
      <c r="AH285" s="80"/>
      <c r="AI285" s="80"/>
    </row>
    <row r="286" spans="1:35" x14ac:dyDescent="0.25">
      <c r="A286" s="48">
        <v>278</v>
      </c>
      <c r="B286" s="94" t="s">
        <v>34</v>
      </c>
      <c r="C286" s="80" t="s">
        <v>399</v>
      </c>
      <c r="D286" s="80" t="s">
        <v>417</v>
      </c>
      <c r="E286" s="135" t="s">
        <v>428</v>
      </c>
      <c r="F286" s="132">
        <v>910</v>
      </c>
      <c r="G286" s="137"/>
      <c r="H286" s="138"/>
      <c r="I286" s="82"/>
      <c r="J286" s="82"/>
      <c r="K286" s="82"/>
      <c r="L286" s="82"/>
      <c r="M286" s="84"/>
      <c r="N286" s="84"/>
      <c r="O286" s="81"/>
      <c r="P286" s="83"/>
      <c r="Q286" s="82"/>
      <c r="R286" s="82"/>
      <c r="S286" s="82"/>
      <c r="T286" s="82"/>
      <c r="U286" s="82"/>
      <c r="V286" s="82"/>
      <c r="W286" s="82"/>
      <c r="X286" s="82"/>
      <c r="Y286" s="136">
        <v>15</v>
      </c>
      <c r="Z286" s="74">
        <v>95</v>
      </c>
      <c r="AA286" s="83">
        <v>45532</v>
      </c>
      <c r="AB286" s="83"/>
      <c r="AC286" s="83"/>
      <c r="AD286" s="136">
        <v>1</v>
      </c>
      <c r="AE286" s="80"/>
      <c r="AF286" s="80"/>
      <c r="AG286" s="80"/>
      <c r="AH286" s="80"/>
      <c r="AI286" s="80"/>
    </row>
    <row r="287" spans="1:35" x14ac:dyDescent="0.25">
      <c r="A287" s="48">
        <v>279</v>
      </c>
      <c r="B287" s="94" t="s">
        <v>34</v>
      </c>
      <c r="C287" s="80" t="s">
        <v>399</v>
      </c>
      <c r="D287" s="80" t="s">
        <v>417</v>
      </c>
      <c r="E287" s="135" t="s">
        <v>429</v>
      </c>
      <c r="F287" s="132">
        <v>910</v>
      </c>
      <c r="G287" s="137"/>
      <c r="H287" s="138"/>
      <c r="I287" s="82"/>
      <c r="J287" s="82"/>
      <c r="K287" s="82"/>
      <c r="L287" s="82"/>
      <c r="M287" s="84"/>
      <c r="N287" s="84"/>
      <c r="O287" s="81"/>
      <c r="P287" s="83"/>
      <c r="Q287" s="82"/>
      <c r="R287" s="82"/>
      <c r="S287" s="82"/>
      <c r="T287" s="82"/>
      <c r="U287" s="82"/>
      <c r="V287" s="82"/>
      <c r="W287" s="82"/>
      <c r="X287" s="82"/>
      <c r="Y287" s="136">
        <v>115</v>
      </c>
      <c r="Z287" s="74">
        <v>95</v>
      </c>
      <c r="AA287" s="83">
        <v>45537</v>
      </c>
      <c r="AB287" s="83"/>
      <c r="AC287" s="83"/>
      <c r="AD287" s="136">
        <v>1</v>
      </c>
      <c r="AE287" s="80"/>
      <c r="AF287" s="80"/>
      <c r="AG287" s="80"/>
      <c r="AH287" s="80"/>
      <c r="AI287" s="80"/>
    </row>
    <row r="288" spans="1:35" x14ac:dyDescent="0.25">
      <c r="A288" s="48">
        <v>280</v>
      </c>
      <c r="B288" s="94" t="s">
        <v>34</v>
      </c>
      <c r="C288" s="80" t="s">
        <v>399</v>
      </c>
      <c r="D288" s="80" t="s">
        <v>417</v>
      </c>
      <c r="E288" s="135" t="s">
        <v>430</v>
      </c>
      <c r="F288" s="132">
        <v>910</v>
      </c>
      <c r="G288" s="137"/>
      <c r="H288" s="138"/>
      <c r="I288" s="82"/>
      <c r="J288" s="82"/>
      <c r="K288" s="82"/>
      <c r="L288" s="82"/>
      <c r="M288" s="84"/>
      <c r="N288" s="84"/>
      <c r="O288" s="81"/>
      <c r="P288" s="83"/>
      <c r="Q288" s="82"/>
      <c r="R288" s="82"/>
      <c r="S288" s="82"/>
      <c r="T288" s="82"/>
      <c r="U288" s="82"/>
      <c r="V288" s="82"/>
      <c r="W288" s="82"/>
      <c r="X288" s="82"/>
      <c r="Y288" s="136">
        <v>20</v>
      </c>
      <c r="Z288" s="74">
        <v>95</v>
      </c>
      <c r="AA288" s="83">
        <v>45531</v>
      </c>
      <c r="AB288" s="83"/>
      <c r="AC288" s="83"/>
      <c r="AD288" s="136">
        <v>1</v>
      </c>
      <c r="AE288" s="80"/>
      <c r="AF288" s="80"/>
      <c r="AG288" s="80"/>
      <c r="AH288" s="80"/>
      <c r="AI288" s="80"/>
    </row>
    <row r="289" spans="1:35" x14ac:dyDescent="0.25">
      <c r="A289" s="48">
        <v>281</v>
      </c>
      <c r="B289" s="94" t="s">
        <v>34</v>
      </c>
      <c r="C289" s="80" t="s">
        <v>399</v>
      </c>
      <c r="D289" s="80" t="s">
        <v>417</v>
      </c>
      <c r="E289" s="135" t="s">
        <v>431</v>
      </c>
      <c r="F289" s="132">
        <v>910</v>
      </c>
      <c r="G289" s="137"/>
      <c r="H289" s="138"/>
      <c r="I289" s="82"/>
      <c r="J289" s="82"/>
      <c r="K289" s="82"/>
      <c r="L289" s="82"/>
      <c r="M289" s="84"/>
      <c r="N289" s="84"/>
      <c r="O289" s="81"/>
      <c r="P289" s="83"/>
      <c r="Q289" s="82"/>
      <c r="R289" s="82"/>
      <c r="S289" s="82"/>
      <c r="T289" s="82"/>
      <c r="U289" s="82"/>
      <c r="V289" s="82"/>
      <c r="W289" s="82"/>
      <c r="X289" s="82"/>
      <c r="Y289" s="136">
        <v>33</v>
      </c>
      <c r="Z289" s="74">
        <v>95</v>
      </c>
      <c r="AA289" s="83">
        <v>45546</v>
      </c>
      <c r="AB289" s="83"/>
      <c r="AC289" s="83"/>
      <c r="AD289" s="136">
        <v>1</v>
      </c>
      <c r="AE289" s="80"/>
      <c r="AF289" s="80"/>
      <c r="AG289" s="80"/>
      <c r="AH289" s="80"/>
      <c r="AI289" s="80"/>
    </row>
    <row r="290" spans="1:35" x14ac:dyDescent="0.25">
      <c r="A290" s="48">
        <v>282</v>
      </c>
      <c r="B290" s="94" t="s">
        <v>34</v>
      </c>
      <c r="C290" s="80" t="s">
        <v>399</v>
      </c>
      <c r="D290" s="80" t="s">
        <v>417</v>
      </c>
      <c r="E290" s="135" t="s">
        <v>432</v>
      </c>
      <c r="F290" s="132">
        <v>910</v>
      </c>
      <c r="G290" s="137"/>
      <c r="H290" s="138"/>
      <c r="I290" s="82"/>
      <c r="J290" s="82"/>
      <c r="K290" s="82"/>
      <c r="L290" s="82"/>
      <c r="M290" s="84"/>
      <c r="N290" s="84"/>
      <c r="O290" s="81"/>
      <c r="P290" s="83"/>
      <c r="Q290" s="82"/>
      <c r="R290" s="82"/>
      <c r="S290" s="82"/>
      <c r="T290" s="82"/>
      <c r="U290" s="82"/>
      <c r="V290" s="82"/>
      <c r="W290" s="82"/>
      <c r="X290" s="82"/>
      <c r="Y290" s="136">
        <v>37</v>
      </c>
      <c r="Z290" s="74">
        <v>90</v>
      </c>
      <c r="AA290" s="83">
        <v>45548</v>
      </c>
      <c r="AB290" s="83"/>
      <c r="AC290" s="83"/>
      <c r="AD290" s="136">
        <v>1</v>
      </c>
      <c r="AE290" s="80"/>
      <c r="AF290" s="80"/>
      <c r="AG290" s="80"/>
      <c r="AH290" s="80"/>
      <c r="AI290" s="80"/>
    </row>
    <row r="291" spans="1:35" x14ac:dyDescent="0.25">
      <c r="A291" s="48">
        <v>283</v>
      </c>
      <c r="B291" s="94" t="s">
        <v>34</v>
      </c>
      <c r="C291" s="80" t="s">
        <v>399</v>
      </c>
      <c r="D291" s="80" t="s">
        <v>417</v>
      </c>
      <c r="E291" s="135" t="s">
        <v>433</v>
      </c>
      <c r="F291" s="132">
        <v>910</v>
      </c>
      <c r="G291" s="137"/>
      <c r="H291" s="138"/>
      <c r="I291" s="82"/>
      <c r="J291" s="82"/>
      <c r="K291" s="82"/>
      <c r="L291" s="82"/>
      <c r="M291" s="84"/>
      <c r="N291" s="84"/>
      <c r="O291" s="81"/>
      <c r="P291" s="83"/>
      <c r="Q291" s="82"/>
      <c r="R291" s="82"/>
      <c r="S291" s="82"/>
      <c r="T291" s="82"/>
      <c r="U291" s="82"/>
      <c r="V291" s="82"/>
      <c r="W291" s="82"/>
      <c r="X291" s="82"/>
      <c r="Y291" s="136">
        <v>50</v>
      </c>
      <c r="Z291" s="74">
        <v>95</v>
      </c>
      <c r="AA291" s="83">
        <v>45551</v>
      </c>
      <c r="AB291" s="83"/>
      <c r="AC291" s="83"/>
      <c r="AD291" s="136">
        <v>1</v>
      </c>
      <c r="AE291" s="80"/>
      <c r="AF291" s="80"/>
      <c r="AG291" s="80"/>
      <c r="AH291" s="80"/>
      <c r="AI291" s="80"/>
    </row>
    <row r="292" spans="1:35" x14ac:dyDescent="0.25">
      <c r="A292" s="48">
        <v>284</v>
      </c>
      <c r="B292" s="94" t="s">
        <v>34</v>
      </c>
      <c r="C292" s="80" t="s">
        <v>399</v>
      </c>
      <c r="D292" s="80" t="s">
        <v>417</v>
      </c>
      <c r="E292" s="135" t="s">
        <v>434</v>
      </c>
      <c r="F292" s="132">
        <v>910</v>
      </c>
      <c r="G292" s="137"/>
      <c r="H292" s="138"/>
      <c r="I292" s="82"/>
      <c r="J292" s="82"/>
      <c r="K292" s="82"/>
      <c r="L292" s="82"/>
      <c r="M292" s="84"/>
      <c r="N292" s="84"/>
      <c r="O292" s="81"/>
      <c r="P292" s="83"/>
      <c r="Q292" s="82"/>
      <c r="R292" s="82"/>
      <c r="S292" s="82"/>
      <c r="T292" s="82"/>
      <c r="U292" s="82"/>
      <c r="V292" s="82"/>
      <c r="W292" s="82"/>
      <c r="X292" s="82"/>
      <c r="Y292" s="136">
        <v>12</v>
      </c>
      <c r="Z292" s="74">
        <v>95</v>
      </c>
      <c r="AA292" s="83">
        <v>45553</v>
      </c>
      <c r="AB292" s="83"/>
      <c r="AC292" s="83"/>
      <c r="AD292" s="136">
        <v>1</v>
      </c>
      <c r="AE292" s="80"/>
      <c r="AF292" s="80"/>
      <c r="AG292" s="80"/>
      <c r="AH292" s="80"/>
      <c r="AI292" s="80"/>
    </row>
    <row r="293" spans="1:35" x14ac:dyDescent="0.25">
      <c r="A293" s="48">
        <v>285</v>
      </c>
      <c r="B293" s="94" t="s">
        <v>34</v>
      </c>
      <c r="C293" s="80" t="s">
        <v>399</v>
      </c>
      <c r="D293" s="80" t="s">
        <v>417</v>
      </c>
      <c r="E293" s="135" t="s">
        <v>435</v>
      </c>
      <c r="F293" s="132">
        <v>910</v>
      </c>
      <c r="G293" s="137"/>
      <c r="H293" s="138"/>
      <c r="I293" s="82"/>
      <c r="J293" s="82"/>
      <c r="K293" s="82"/>
      <c r="L293" s="82"/>
      <c r="M293" s="84"/>
      <c r="N293" s="84"/>
      <c r="O293" s="81"/>
      <c r="P293" s="83"/>
      <c r="Q293" s="82"/>
      <c r="R293" s="82"/>
      <c r="S293" s="82"/>
      <c r="T293" s="82"/>
      <c r="U293" s="82"/>
      <c r="V293" s="82"/>
      <c r="W293" s="82"/>
      <c r="X293" s="82"/>
      <c r="Y293" s="136">
        <v>45</v>
      </c>
      <c r="Z293" s="74">
        <v>95</v>
      </c>
      <c r="AA293" s="83">
        <v>45552</v>
      </c>
      <c r="AB293" s="83"/>
      <c r="AC293" s="83"/>
      <c r="AD293" s="136">
        <v>1</v>
      </c>
      <c r="AE293" s="80"/>
      <c r="AF293" s="80"/>
      <c r="AG293" s="80"/>
      <c r="AH293" s="80"/>
      <c r="AI293" s="80"/>
    </row>
    <row r="294" spans="1:35" x14ac:dyDescent="0.25">
      <c r="A294" s="48">
        <v>286</v>
      </c>
      <c r="B294" s="94" t="s">
        <v>34</v>
      </c>
      <c r="C294" s="80" t="s">
        <v>399</v>
      </c>
      <c r="D294" s="80" t="s">
        <v>417</v>
      </c>
      <c r="E294" s="135" t="s">
        <v>436</v>
      </c>
      <c r="F294" s="132">
        <v>910</v>
      </c>
      <c r="G294" s="137"/>
      <c r="H294" s="138"/>
      <c r="I294" s="82"/>
      <c r="J294" s="82"/>
      <c r="K294" s="82"/>
      <c r="L294" s="82"/>
      <c r="M294" s="84"/>
      <c r="N294" s="84"/>
      <c r="O294" s="81"/>
      <c r="P294" s="83"/>
      <c r="Q294" s="82"/>
      <c r="R294" s="82"/>
      <c r="S294" s="82"/>
      <c r="T294" s="82"/>
      <c r="U294" s="82"/>
      <c r="V294" s="82"/>
      <c r="W294" s="82"/>
      <c r="X294" s="82"/>
      <c r="Y294" s="136">
        <v>100</v>
      </c>
      <c r="Z294" s="74">
        <v>90</v>
      </c>
      <c r="AA294" s="83">
        <v>45582</v>
      </c>
      <c r="AB294" s="83"/>
      <c r="AC294" s="83"/>
      <c r="AD294" s="136">
        <v>1</v>
      </c>
      <c r="AE294" s="80"/>
      <c r="AF294" s="80"/>
      <c r="AG294" s="80"/>
      <c r="AH294" s="80"/>
      <c r="AI294" s="80"/>
    </row>
    <row r="295" spans="1:35" x14ac:dyDescent="0.25">
      <c r="A295" s="48">
        <v>287</v>
      </c>
      <c r="B295" s="94" t="s">
        <v>34</v>
      </c>
      <c r="C295" s="80" t="s">
        <v>399</v>
      </c>
      <c r="D295" s="80" t="s">
        <v>417</v>
      </c>
      <c r="E295" s="135" t="s">
        <v>437</v>
      </c>
      <c r="F295" s="132">
        <v>910</v>
      </c>
      <c r="G295" s="137"/>
      <c r="H295" s="138"/>
      <c r="I295" s="82"/>
      <c r="J295" s="82"/>
      <c r="K295" s="82"/>
      <c r="L295" s="82"/>
      <c r="M295" s="84"/>
      <c r="N295" s="84"/>
      <c r="O295" s="81"/>
      <c r="P295" s="83"/>
      <c r="Q295" s="82"/>
      <c r="R295" s="82"/>
      <c r="S295" s="82"/>
      <c r="T295" s="82"/>
      <c r="U295" s="82"/>
      <c r="V295" s="82"/>
      <c r="W295" s="82"/>
      <c r="X295" s="82"/>
      <c r="Y295" s="136">
        <v>15</v>
      </c>
      <c r="Z295" s="74">
        <v>90</v>
      </c>
      <c r="AA295" s="83">
        <v>45588</v>
      </c>
      <c r="AB295" s="83"/>
      <c r="AC295" s="83"/>
      <c r="AD295" s="136">
        <v>1</v>
      </c>
      <c r="AE295" s="80"/>
      <c r="AF295" s="80"/>
      <c r="AG295" s="80"/>
      <c r="AH295" s="80"/>
      <c r="AI295" s="80"/>
    </row>
    <row r="296" spans="1:35" x14ac:dyDescent="0.25">
      <c r="A296" s="48">
        <v>288</v>
      </c>
      <c r="B296" s="94" t="s">
        <v>34</v>
      </c>
      <c r="C296" s="80" t="s">
        <v>399</v>
      </c>
      <c r="D296" s="80" t="s">
        <v>417</v>
      </c>
      <c r="E296" s="135" t="s">
        <v>438</v>
      </c>
      <c r="F296" s="132">
        <v>910</v>
      </c>
      <c r="G296" s="137"/>
      <c r="H296" s="138"/>
      <c r="I296" s="82"/>
      <c r="J296" s="82"/>
      <c r="K296" s="82"/>
      <c r="L296" s="82"/>
      <c r="M296" s="84"/>
      <c r="N296" s="84"/>
      <c r="O296" s="81"/>
      <c r="P296" s="83"/>
      <c r="Q296" s="82"/>
      <c r="R296" s="82"/>
      <c r="S296" s="82"/>
      <c r="T296" s="82"/>
      <c r="U296" s="82"/>
      <c r="V296" s="82"/>
      <c r="W296" s="82"/>
      <c r="X296" s="82"/>
      <c r="Y296" s="136">
        <v>11</v>
      </c>
      <c r="Z296" s="74">
        <v>90</v>
      </c>
      <c r="AA296" s="83">
        <v>45588</v>
      </c>
      <c r="AB296" s="83"/>
      <c r="AC296" s="83"/>
      <c r="AD296" s="136">
        <v>1</v>
      </c>
      <c r="AE296" s="80"/>
      <c r="AF296" s="80"/>
      <c r="AG296" s="80"/>
      <c r="AH296" s="80"/>
      <c r="AI296" s="80"/>
    </row>
    <row r="297" spans="1:35" x14ac:dyDescent="0.25">
      <c r="A297" s="48">
        <v>289</v>
      </c>
      <c r="B297" s="94" t="s">
        <v>34</v>
      </c>
      <c r="C297" s="80" t="s">
        <v>399</v>
      </c>
      <c r="D297" s="80" t="s">
        <v>417</v>
      </c>
      <c r="E297" s="135" t="s">
        <v>439</v>
      </c>
      <c r="F297" s="132">
        <v>910</v>
      </c>
      <c r="G297" s="137"/>
      <c r="H297" s="138"/>
      <c r="I297" s="82"/>
      <c r="J297" s="82"/>
      <c r="K297" s="82"/>
      <c r="L297" s="82"/>
      <c r="M297" s="84"/>
      <c r="N297" s="84"/>
      <c r="O297" s="81"/>
      <c r="P297" s="83"/>
      <c r="Q297" s="82"/>
      <c r="R297" s="82"/>
      <c r="S297" s="82"/>
      <c r="T297" s="82"/>
      <c r="U297" s="82"/>
      <c r="V297" s="82"/>
      <c r="W297" s="82"/>
      <c r="X297" s="82"/>
      <c r="Y297" s="136">
        <v>14</v>
      </c>
      <c r="Z297" s="74">
        <v>90</v>
      </c>
      <c r="AA297" s="83">
        <v>45590</v>
      </c>
      <c r="AB297" s="83"/>
      <c r="AC297" s="83"/>
      <c r="AD297" s="136">
        <v>1</v>
      </c>
      <c r="AE297" s="80"/>
      <c r="AF297" s="80"/>
      <c r="AG297" s="80"/>
      <c r="AH297" s="80"/>
      <c r="AI297" s="80"/>
    </row>
    <row r="298" spans="1:35" x14ac:dyDescent="0.25">
      <c r="A298" s="48">
        <v>290</v>
      </c>
      <c r="B298" s="94" t="s">
        <v>34</v>
      </c>
      <c r="C298" s="80" t="s">
        <v>399</v>
      </c>
      <c r="D298" s="80" t="s">
        <v>417</v>
      </c>
      <c r="E298" s="135" t="s">
        <v>440</v>
      </c>
      <c r="F298" s="132">
        <v>910</v>
      </c>
      <c r="G298" s="137"/>
      <c r="H298" s="138"/>
      <c r="I298" s="82"/>
      <c r="J298" s="82"/>
      <c r="K298" s="82"/>
      <c r="L298" s="82"/>
      <c r="M298" s="84"/>
      <c r="N298" s="84"/>
      <c r="O298" s="81"/>
      <c r="P298" s="83"/>
      <c r="Q298" s="82"/>
      <c r="R298" s="82"/>
      <c r="S298" s="82"/>
      <c r="T298" s="82"/>
      <c r="U298" s="82"/>
      <c r="V298" s="82"/>
      <c r="W298" s="82"/>
      <c r="X298" s="82"/>
      <c r="Y298" s="136">
        <v>20</v>
      </c>
      <c r="Z298" s="74">
        <v>90</v>
      </c>
      <c r="AA298" s="83">
        <v>45594</v>
      </c>
      <c r="AB298" s="83"/>
      <c r="AC298" s="83"/>
      <c r="AD298" s="136">
        <v>1</v>
      </c>
      <c r="AE298" s="80"/>
      <c r="AF298" s="80"/>
      <c r="AG298" s="80"/>
      <c r="AH298" s="80"/>
      <c r="AI298" s="80"/>
    </row>
    <row r="299" spans="1:35" x14ac:dyDescent="0.25">
      <c r="A299" s="48">
        <v>291</v>
      </c>
      <c r="B299" s="94" t="s">
        <v>34</v>
      </c>
      <c r="C299" s="80" t="s">
        <v>399</v>
      </c>
      <c r="D299" s="80" t="s">
        <v>417</v>
      </c>
      <c r="E299" s="135" t="s">
        <v>441</v>
      </c>
      <c r="F299" s="132">
        <v>910</v>
      </c>
      <c r="G299" s="137"/>
      <c r="H299" s="138"/>
      <c r="I299" s="82"/>
      <c r="J299" s="82"/>
      <c r="K299" s="82"/>
      <c r="L299" s="82"/>
      <c r="M299" s="84"/>
      <c r="N299" s="84"/>
      <c r="O299" s="81"/>
      <c r="P299" s="83"/>
      <c r="Q299" s="82"/>
      <c r="R299" s="82"/>
      <c r="S299" s="82"/>
      <c r="T299" s="82"/>
      <c r="U299" s="82"/>
      <c r="V299" s="82"/>
      <c r="W299" s="82"/>
      <c r="X299" s="82"/>
      <c r="Y299" s="136">
        <v>135</v>
      </c>
      <c r="Z299" s="74">
        <v>85</v>
      </c>
      <c r="AA299" s="83">
        <v>45596</v>
      </c>
      <c r="AB299" s="83"/>
      <c r="AC299" s="83"/>
      <c r="AD299" s="136"/>
      <c r="AE299" s="80">
        <v>1</v>
      </c>
      <c r="AF299" s="80"/>
      <c r="AG299" s="80"/>
      <c r="AH299" s="80"/>
      <c r="AI299" s="80"/>
    </row>
    <row r="300" spans="1:35" x14ac:dyDescent="0.25">
      <c r="A300" s="48">
        <v>292</v>
      </c>
      <c r="B300" s="94" t="s">
        <v>34</v>
      </c>
      <c r="C300" s="80" t="s">
        <v>399</v>
      </c>
      <c r="D300" s="80" t="s">
        <v>417</v>
      </c>
      <c r="E300" s="135" t="s">
        <v>442</v>
      </c>
      <c r="F300" s="132">
        <v>910</v>
      </c>
      <c r="G300" s="137"/>
      <c r="H300" s="138"/>
      <c r="I300" s="82"/>
      <c r="J300" s="82"/>
      <c r="K300" s="82"/>
      <c r="L300" s="82"/>
      <c r="M300" s="84"/>
      <c r="N300" s="84"/>
      <c r="O300" s="81"/>
      <c r="P300" s="83"/>
      <c r="Q300" s="82"/>
      <c r="R300" s="82"/>
      <c r="S300" s="82"/>
      <c r="T300" s="82"/>
      <c r="U300" s="82"/>
      <c r="V300" s="82"/>
      <c r="W300" s="82"/>
      <c r="X300" s="82"/>
      <c r="Y300" s="136">
        <v>65</v>
      </c>
      <c r="Z300" s="74">
        <v>85</v>
      </c>
      <c r="AA300" s="83">
        <v>45604</v>
      </c>
      <c r="AB300" s="83"/>
      <c r="AC300" s="83"/>
      <c r="AD300" s="136">
        <v>2</v>
      </c>
      <c r="AE300" s="80"/>
      <c r="AF300" s="80"/>
      <c r="AG300" s="80"/>
      <c r="AH300" s="80"/>
      <c r="AI300" s="80"/>
    </row>
    <row r="301" spans="1:35" x14ac:dyDescent="0.25">
      <c r="A301" s="48">
        <v>293</v>
      </c>
      <c r="B301" s="94" t="s">
        <v>34</v>
      </c>
      <c r="C301" s="80" t="s">
        <v>399</v>
      </c>
      <c r="D301" s="80" t="s">
        <v>417</v>
      </c>
      <c r="E301" s="135" t="s">
        <v>443</v>
      </c>
      <c r="F301" s="132">
        <v>910</v>
      </c>
      <c r="G301" s="137"/>
      <c r="H301" s="138"/>
      <c r="I301" s="82"/>
      <c r="J301" s="82"/>
      <c r="K301" s="82"/>
      <c r="L301" s="82"/>
      <c r="M301" s="84"/>
      <c r="N301" s="84"/>
      <c r="O301" s="81"/>
      <c r="P301" s="83"/>
      <c r="Q301" s="82"/>
      <c r="R301" s="82"/>
      <c r="S301" s="82"/>
      <c r="T301" s="82"/>
      <c r="U301" s="82"/>
      <c r="V301" s="82"/>
      <c r="W301" s="82"/>
      <c r="X301" s="82"/>
      <c r="Y301" s="136">
        <v>90</v>
      </c>
      <c r="Z301" s="74">
        <v>90</v>
      </c>
      <c r="AA301" s="83">
        <v>45608</v>
      </c>
      <c r="AB301" s="83"/>
      <c r="AC301" s="83"/>
      <c r="AD301" s="136">
        <v>3</v>
      </c>
      <c r="AE301" s="80"/>
      <c r="AF301" s="80"/>
      <c r="AG301" s="80"/>
      <c r="AH301" s="80"/>
      <c r="AI301" s="80"/>
    </row>
    <row r="302" spans="1:35" x14ac:dyDescent="0.25">
      <c r="A302" s="48">
        <v>294</v>
      </c>
      <c r="B302" s="94" t="s">
        <v>34</v>
      </c>
      <c r="C302" s="80" t="s">
        <v>399</v>
      </c>
      <c r="D302" s="80" t="s">
        <v>417</v>
      </c>
      <c r="E302" s="135" t="s">
        <v>444</v>
      </c>
      <c r="F302" s="132">
        <v>910</v>
      </c>
      <c r="G302" s="137"/>
      <c r="H302" s="138"/>
      <c r="I302" s="82"/>
      <c r="J302" s="82"/>
      <c r="K302" s="82"/>
      <c r="L302" s="82"/>
      <c r="M302" s="84"/>
      <c r="N302" s="84"/>
      <c r="O302" s="81"/>
      <c r="P302" s="83"/>
      <c r="Q302" s="82"/>
      <c r="R302" s="82"/>
      <c r="S302" s="82"/>
      <c r="T302" s="82"/>
      <c r="U302" s="82"/>
      <c r="V302" s="82"/>
      <c r="W302" s="82"/>
      <c r="X302" s="82"/>
      <c r="Y302" s="136">
        <v>155</v>
      </c>
      <c r="Z302" s="74">
        <v>85</v>
      </c>
      <c r="AA302" s="83">
        <v>45610</v>
      </c>
      <c r="AB302" s="83"/>
      <c r="AC302" s="83"/>
      <c r="AD302" s="136">
        <v>8</v>
      </c>
      <c r="AE302" s="80"/>
      <c r="AF302" s="80"/>
      <c r="AG302" s="80"/>
      <c r="AH302" s="80"/>
      <c r="AI302" s="80"/>
    </row>
    <row r="303" spans="1:35" x14ac:dyDescent="0.25">
      <c r="A303" s="48">
        <v>295</v>
      </c>
      <c r="B303" s="94" t="s">
        <v>34</v>
      </c>
      <c r="C303" s="80" t="s">
        <v>445</v>
      </c>
      <c r="D303" s="80" t="s">
        <v>446</v>
      </c>
      <c r="E303" s="135" t="s">
        <v>447</v>
      </c>
      <c r="F303" s="132">
        <v>910</v>
      </c>
      <c r="G303" s="137"/>
      <c r="H303" s="138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136">
        <v>38</v>
      </c>
      <c r="Z303" s="74">
        <v>90</v>
      </c>
      <c r="AA303" s="83">
        <v>45476</v>
      </c>
      <c r="AB303" s="83"/>
      <c r="AC303" s="83"/>
      <c r="AD303" s="136">
        <v>1</v>
      </c>
      <c r="AE303" s="80"/>
      <c r="AF303" s="80"/>
      <c r="AG303" s="80"/>
      <c r="AH303" s="80"/>
      <c r="AI303" s="80"/>
    </row>
    <row r="304" spans="1:35" x14ac:dyDescent="0.25">
      <c r="A304" s="48">
        <v>296</v>
      </c>
      <c r="B304" s="94" t="s">
        <v>34</v>
      </c>
      <c r="C304" s="80" t="s">
        <v>445</v>
      </c>
      <c r="D304" s="80" t="s">
        <v>446</v>
      </c>
      <c r="E304" s="135" t="s">
        <v>448</v>
      </c>
      <c r="F304" s="132">
        <v>910</v>
      </c>
      <c r="G304" s="137"/>
      <c r="H304" s="138"/>
      <c r="I304" s="82"/>
      <c r="J304" s="82"/>
      <c r="K304" s="82"/>
      <c r="L304" s="82"/>
      <c r="M304" s="82"/>
      <c r="N304" s="82"/>
      <c r="O304" s="82"/>
      <c r="P304" s="82"/>
      <c r="Q304" s="82"/>
      <c r="R304" s="82"/>
      <c r="S304" s="82"/>
      <c r="T304" s="82"/>
      <c r="U304" s="82"/>
      <c r="V304" s="82"/>
      <c r="W304" s="82"/>
      <c r="X304" s="82"/>
      <c r="Y304" s="136">
        <v>35</v>
      </c>
      <c r="Z304" s="74">
        <v>95</v>
      </c>
      <c r="AA304" s="83">
        <v>45575</v>
      </c>
      <c r="AB304" s="83"/>
      <c r="AC304" s="83"/>
      <c r="AD304" s="136">
        <v>1</v>
      </c>
      <c r="AE304" s="80"/>
      <c r="AF304" s="80"/>
      <c r="AG304" s="80"/>
      <c r="AH304" s="80"/>
      <c r="AI304" s="80"/>
    </row>
    <row r="305" spans="1:35" x14ac:dyDescent="0.25">
      <c r="A305" s="48">
        <v>297</v>
      </c>
      <c r="B305" s="94" t="s">
        <v>34</v>
      </c>
      <c r="C305" s="80" t="s">
        <v>445</v>
      </c>
      <c r="D305" s="80" t="s">
        <v>446</v>
      </c>
      <c r="E305" s="135" t="s">
        <v>449</v>
      </c>
      <c r="F305" s="132">
        <v>910</v>
      </c>
      <c r="G305" s="137"/>
      <c r="H305" s="138"/>
      <c r="I305" s="82"/>
      <c r="J305" s="82"/>
      <c r="K305" s="82"/>
      <c r="L305" s="82"/>
      <c r="M305" s="82"/>
      <c r="N305" s="82"/>
      <c r="O305" s="82"/>
      <c r="P305" s="82"/>
      <c r="Q305" s="82"/>
      <c r="R305" s="82"/>
      <c r="S305" s="82"/>
      <c r="T305" s="82"/>
      <c r="U305" s="82"/>
      <c r="V305" s="82"/>
      <c r="W305" s="82"/>
      <c r="X305" s="82"/>
      <c r="Y305" s="136">
        <v>10</v>
      </c>
      <c r="Z305" s="74">
        <v>85</v>
      </c>
      <c r="AA305" s="83">
        <v>45581</v>
      </c>
      <c r="AB305" s="83"/>
      <c r="AC305" s="83"/>
      <c r="AD305" s="136">
        <v>1</v>
      </c>
      <c r="AE305" s="80"/>
      <c r="AF305" s="80"/>
      <c r="AG305" s="80"/>
      <c r="AH305" s="80"/>
      <c r="AI305" s="80"/>
    </row>
    <row r="306" spans="1:35" x14ac:dyDescent="0.25">
      <c r="A306" s="48">
        <v>298</v>
      </c>
      <c r="B306" s="94" t="s">
        <v>34</v>
      </c>
      <c r="C306" s="80" t="s">
        <v>445</v>
      </c>
      <c r="D306" s="80" t="s">
        <v>446</v>
      </c>
      <c r="E306" s="135" t="s">
        <v>450</v>
      </c>
      <c r="F306" s="132">
        <v>910</v>
      </c>
      <c r="G306" s="137"/>
      <c r="H306" s="138"/>
      <c r="I306" s="82"/>
      <c r="J306" s="82"/>
      <c r="K306" s="82"/>
      <c r="L306" s="82"/>
      <c r="M306" s="82"/>
      <c r="N306" s="82"/>
      <c r="O306" s="82"/>
      <c r="P306" s="82"/>
      <c r="Q306" s="82"/>
      <c r="R306" s="82"/>
      <c r="S306" s="82"/>
      <c r="T306" s="82"/>
      <c r="U306" s="82"/>
      <c r="V306" s="82"/>
      <c r="W306" s="82"/>
      <c r="X306" s="82"/>
      <c r="Y306" s="136">
        <v>40</v>
      </c>
      <c r="Z306" s="74">
        <v>80</v>
      </c>
      <c r="AA306" s="83">
        <v>45621</v>
      </c>
      <c r="AB306" s="83"/>
      <c r="AC306" s="83"/>
      <c r="AD306" s="136">
        <v>1</v>
      </c>
      <c r="AE306" s="80"/>
      <c r="AF306" s="80"/>
      <c r="AG306" s="80"/>
      <c r="AH306" s="80"/>
      <c r="AI306" s="80"/>
    </row>
    <row r="307" spans="1:35" x14ac:dyDescent="0.25">
      <c r="A307" s="48">
        <v>299</v>
      </c>
      <c r="B307" s="94" t="s">
        <v>34</v>
      </c>
      <c r="C307" s="80" t="s">
        <v>445</v>
      </c>
      <c r="D307" s="80" t="s">
        <v>451</v>
      </c>
      <c r="E307" s="135" t="s">
        <v>452</v>
      </c>
      <c r="F307" s="132">
        <v>910</v>
      </c>
      <c r="G307" s="137"/>
      <c r="H307" s="138"/>
      <c r="I307" s="82"/>
      <c r="J307" s="82"/>
      <c r="K307" s="82"/>
      <c r="L307" s="82"/>
      <c r="M307" s="82"/>
      <c r="N307" s="82"/>
      <c r="O307" s="82"/>
      <c r="P307" s="82"/>
      <c r="Q307" s="82"/>
      <c r="R307" s="82"/>
      <c r="S307" s="82"/>
      <c r="T307" s="82"/>
      <c r="U307" s="82"/>
      <c r="V307" s="82"/>
      <c r="W307" s="82"/>
      <c r="X307" s="82"/>
      <c r="Y307" s="136">
        <v>50</v>
      </c>
      <c r="Z307" s="74">
        <v>85</v>
      </c>
      <c r="AA307" s="83">
        <v>45590</v>
      </c>
      <c r="AB307" s="83"/>
      <c r="AC307" s="83"/>
      <c r="AD307" s="136">
        <v>1</v>
      </c>
      <c r="AE307" s="80"/>
      <c r="AF307" s="80"/>
      <c r="AG307" s="80"/>
      <c r="AH307" s="80"/>
      <c r="AI307" s="80"/>
    </row>
    <row r="308" spans="1:35" x14ac:dyDescent="0.25">
      <c r="A308" s="48">
        <v>300</v>
      </c>
      <c r="B308" s="94" t="s">
        <v>34</v>
      </c>
      <c r="C308" s="80" t="s">
        <v>445</v>
      </c>
      <c r="D308" s="80" t="s">
        <v>451</v>
      </c>
      <c r="E308" s="135" t="s">
        <v>453</v>
      </c>
      <c r="F308" s="132">
        <v>910</v>
      </c>
      <c r="G308" s="137"/>
      <c r="H308" s="138"/>
      <c r="I308" s="82"/>
      <c r="J308" s="82"/>
      <c r="K308" s="82"/>
      <c r="L308" s="82"/>
      <c r="M308" s="82"/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  <c r="Y308" s="136">
        <v>200</v>
      </c>
      <c r="Z308" s="74">
        <v>80</v>
      </c>
      <c r="AA308" s="83">
        <v>45590</v>
      </c>
      <c r="AB308" s="83"/>
      <c r="AC308" s="83"/>
      <c r="AD308" s="136">
        <v>6</v>
      </c>
      <c r="AE308" s="80"/>
      <c r="AF308" s="80"/>
      <c r="AG308" s="80"/>
      <c r="AH308" s="80"/>
      <c r="AI308" s="80"/>
    </row>
    <row r="309" spans="1:35" x14ac:dyDescent="0.25">
      <c r="A309" s="48">
        <v>301</v>
      </c>
      <c r="B309" s="94" t="s">
        <v>34</v>
      </c>
      <c r="C309" s="80" t="s">
        <v>399</v>
      </c>
      <c r="D309" s="80" t="s">
        <v>454</v>
      </c>
      <c r="E309" s="80" t="s">
        <v>455</v>
      </c>
      <c r="F309" s="132">
        <v>910</v>
      </c>
      <c r="G309" s="139"/>
      <c r="H309" s="85"/>
      <c r="I309" s="86"/>
      <c r="J309" s="83"/>
      <c r="K309" s="83"/>
      <c r="L309" s="83"/>
      <c r="M309" s="87"/>
      <c r="N309" s="87"/>
      <c r="O309" s="81"/>
      <c r="P309" s="83"/>
      <c r="Q309" s="83"/>
      <c r="R309" s="83"/>
      <c r="S309" s="88"/>
      <c r="T309" s="85"/>
      <c r="U309" s="86"/>
      <c r="V309" s="83"/>
      <c r="W309" s="83"/>
      <c r="X309" s="83"/>
      <c r="Y309" s="136">
        <v>20</v>
      </c>
      <c r="Z309" s="74">
        <v>95</v>
      </c>
      <c r="AA309" s="83">
        <v>44704</v>
      </c>
      <c r="AB309" s="83"/>
      <c r="AC309" s="83"/>
      <c r="AD309" s="136">
        <v>1</v>
      </c>
      <c r="AE309" s="80"/>
      <c r="AF309" s="80"/>
      <c r="AG309" s="80"/>
      <c r="AH309" s="80"/>
      <c r="AI309" s="80"/>
    </row>
    <row r="310" spans="1:35" x14ac:dyDescent="0.25">
      <c r="A310" s="48">
        <v>302</v>
      </c>
      <c r="B310" s="94" t="s">
        <v>34</v>
      </c>
      <c r="C310" s="80" t="s">
        <v>399</v>
      </c>
      <c r="D310" s="80" t="s">
        <v>454</v>
      </c>
      <c r="E310" s="80" t="s">
        <v>456</v>
      </c>
      <c r="F310" s="132">
        <v>910</v>
      </c>
      <c r="G310" s="139"/>
      <c r="H310" s="85"/>
      <c r="I310" s="86"/>
      <c r="J310" s="83"/>
      <c r="K310" s="83"/>
      <c r="L310" s="83"/>
      <c r="M310" s="87"/>
      <c r="N310" s="87"/>
      <c r="O310" s="81"/>
      <c r="P310" s="83"/>
      <c r="Q310" s="83"/>
      <c r="R310" s="83"/>
      <c r="S310" s="88"/>
      <c r="T310" s="85"/>
      <c r="U310" s="86"/>
      <c r="V310" s="83"/>
      <c r="W310" s="83"/>
      <c r="X310" s="83"/>
      <c r="Y310" s="136">
        <v>48</v>
      </c>
      <c r="Z310" s="74">
        <v>95</v>
      </c>
      <c r="AA310" s="83">
        <v>44707</v>
      </c>
      <c r="AB310" s="83"/>
      <c r="AC310" s="83"/>
      <c r="AD310" s="136">
        <v>1</v>
      </c>
      <c r="AE310" s="80"/>
      <c r="AF310" s="80"/>
      <c r="AG310" s="80"/>
      <c r="AH310" s="80"/>
      <c r="AI310" s="80"/>
    </row>
    <row r="311" spans="1:35" x14ac:dyDescent="0.25">
      <c r="A311" s="48">
        <v>303</v>
      </c>
      <c r="B311" s="94" t="s">
        <v>34</v>
      </c>
      <c r="C311" s="80" t="s">
        <v>399</v>
      </c>
      <c r="D311" s="80" t="s">
        <v>454</v>
      </c>
      <c r="E311" s="80" t="s">
        <v>457</v>
      </c>
      <c r="F311" s="132">
        <v>910</v>
      </c>
      <c r="G311" s="139"/>
      <c r="H311" s="85"/>
      <c r="I311" s="86"/>
      <c r="J311" s="83"/>
      <c r="K311" s="83"/>
      <c r="L311" s="83"/>
      <c r="M311" s="87"/>
      <c r="N311" s="87"/>
      <c r="O311" s="81"/>
      <c r="P311" s="83"/>
      <c r="Q311" s="83"/>
      <c r="R311" s="83"/>
      <c r="S311" s="88"/>
      <c r="T311" s="85"/>
      <c r="U311" s="86"/>
      <c r="V311" s="83"/>
      <c r="W311" s="83"/>
      <c r="X311" s="83"/>
      <c r="Y311" s="136">
        <v>30</v>
      </c>
      <c r="Z311" s="74">
        <v>85</v>
      </c>
      <c r="AA311" s="83">
        <v>45560</v>
      </c>
      <c r="AB311" s="83"/>
      <c r="AC311" s="83"/>
      <c r="AD311" s="136">
        <v>1</v>
      </c>
      <c r="AE311" s="80"/>
      <c r="AF311" s="80"/>
      <c r="AG311" s="80"/>
      <c r="AH311" s="80"/>
      <c r="AI311" s="80"/>
    </row>
    <row r="312" spans="1:35" x14ac:dyDescent="0.25">
      <c r="A312" s="48">
        <v>304</v>
      </c>
      <c r="B312" s="94" t="s">
        <v>34</v>
      </c>
      <c r="C312" s="80" t="s">
        <v>399</v>
      </c>
      <c r="D312" s="80" t="s">
        <v>454</v>
      </c>
      <c r="E312" s="80" t="s">
        <v>458</v>
      </c>
      <c r="F312" s="132">
        <v>910</v>
      </c>
      <c r="G312" s="139"/>
      <c r="H312" s="85"/>
      <c r="I312" s="86"/>
      <c r="J312" s="83"/>
      <c r="K312" s="83"/>
      <c r="L312" s="83"/>
      <c r="M312" s="87"/>
      <c r="N312" s="87"/>
      <c r="O312" s="81"/>
      <c r="P312" s="83"/>
      <c r="Q312" s="83"/>
      <c r="R312" s="83"/>
      <c r="S312" s="88"/>
      <c r="T312" s="85"/>
      <c r="U312" s="86"/>
      <c r="V312" s="83"/>
      <c r="W312" s="83"/>
      <c r="X312" s="83"/>
      <c r="Y312" s="136">
        <v>460</v>
      </c>
      <c r="Z312" s="74">
        <v>85</v>
      </c>
      <c r="AA312" s="83">
        <v>45499</v>
      </c>
      <c r="AB312" s="83"/>
      <c r="AC312" s="83"/>
      <c r="AD312" s="136">
        <v>12</v>
      </c>
      <c r="AE312" s="80"/>
      <c r="AF312" s="80"/>
      <c r="AG312" s="80"/>
      <c r="AH312" s="80"/>
      <c r="AI312" s="80"/>
    </row>
    <row r="313" spans="1:35" x14ac:dyDescent="0.25">
      <c r="A313" s="48">
        <v>305</v>
      </c>
      <c r="B313" s="94" t="s">
        <v>34</v>
      </c>
      <c r="C313" s="80" t="s">
        <v>399</v>
      </c>
      <c r="D313" s="80" t="s">
        <v>454</v>
      </c>
      <c r="E313" s="80" t="s">
        <v>459</v>
      </c>
      <c r="F313" s="132">
        <v>910</v>
      </c>
      <c r="G313" s="139"/>
      <c r="H313" s="85"/>
      <c r="I313" s="86"/>
      <c r="J313" s="83"/>
      <c r="K313" s="83"/>
      <c r="L313" s="83"/>
      <c r="M313" s="87"/>
      <c r="N313" s="87"/>
      <c r="O313" s="81"/>
      <c r="P313" s="83"/>
      <c r="Q313" s="83"/>
      <c r="R313" s="83"/>
      <c r="S313" s="88"/>
      <c r="T313" s="85"/>
      <c r="U313" s="86"/>
      <c r="V313" s="83"/>
      <c r="W313" s="83"/>
      <c r="X313" s="83"/>
      <c r="Y313" s="136">
        <v>866</v>
      </c>
      <c r="Z313" s="74">
        <v>85</v>
      </c>
      <c r="AA313" s="83">
        <v>45561</v>
      </c>
      <c r="AB313" s="83"/>
      <c r="AC313" s="83"/>
      <c r="AD313" s="136">
        <v>21</v>
      </c>
      <c r="AE313" s="80"/>
      <c r="AF313" s="80"/>
      <c r="AG313" s="80"/>
      <c r="AH313" s="80"/>
      <c r="AI313" s="80"/>
    </row>
    <row r="314" spans="1:35" x14ac:dyDescent="0.25">
      <c r="A314" s="48">
        <v>306</v>
      </c>
      <c r="B314" s="94" t="s">
        <v>34</v>
      </c>
      <c r="C314" s="80" t="s">
        <v>399</v>
      </c>
      <c r="D314" s="80" t="s">
        <v>454</v>
      </c>
      <c r="E314" s="80" t="s">
        <v>460</v>
      </c>
      <c r="F314" s="132">
        <v>910</v>
      </c>
      <c r="G314" s="139"/>
      <c r="H314" s="85"/>
      <c r="I314" s="86"/>
      <c r="J314" s="83"/>
      <c r="K314" s="83"/>
      <c r="L314" s="83"/>
      <c r="M314" s="87"/>
      <c r="N314" s="87"/>
      <c r="O314" s="81"/>
      <c r="P314" s="83"/>
      <c r="Q314" s="83"/>
      <c r="R314" s="83"/>
      <c r="S314" s="88"/>
      <c r="T314" s="85"/>
      <c r="U314" s="86"/>
      <c r="V314" s="83"/>
      <c r="W314" s="83"/>
      <c r="X314" s="83"/>
      <c r="Y314" s="136">
        <v>120</v>
      </c>
      <c r="Z314" s="74">
        <v>90</v>
      </c>
      <c r="AA314" s="83">
        <v>45573</v>
      </c>
      <c r="AB314" s="83"/>
      <c r="AC314" s="83"/>
      <c r="AD314" s="136">
        <v>5</v>
      </c>
      <c r="AE314" s="80"/>
      <c r="AF314" s="80"/>
      <c r="AG314" s="80"/>
      <c r="AH314" s="80"/>
      <c r="AI314" s="80"/>
    </row>
    <row r="315" spans="1:35" x14ac:dyDescent="0.25">
      <c r="A315" s="48">
        <v>307</v>
      </c>
      <c r="B315" s="94" t="s">
        <v>34</v>
      </c>
      <c r="C315" s="80" t="s">
        <v>399</v>
      </c>
      <c r="D315" s="80" t="s">
        <v>454</v>
      </c>
      <c r="E315" s="80" t="s">
        <v>461</v>
      </c>
      <c r="F315" s="132">
        <v>910</v>
      </c>
      <c r="G315" s="139"/>
      <c r="H315" s="85"/>
      <c r="I315" s="86"/>
      <c r="J315" s="83"/>
      <c r="K315" s="83"/>
      <c r="L315" s="83"/>
      <c r="M315" s="87"/>
      <c r="N315" s="87"/>
      <c r="O315" s="81"/>
      <c r="P315" s="83"/>
      <c r="Q315" s="83"/>
      <c r="R315" s="83"/>
      <c r="S315" s="88"/>
      <c r="T315" s="85"/>
      <c r="U315" s="86"/>
      <c r="V315" s="83"/>
      <c r="W315" s="83"/>
      <c r="X315" s="83"/>
      <c r="Y315" s="136">
        <v>330</v>
      </c>
      <c r="Z315" s="74">
        <v>85</v>
      </c>
      <c r="AA315" s="83">
        <v>45586</v>
      </c>
      <c r="AB315" s="83"/>
      <c r="AC315" s="83"/>
      <c r="AD315" s="136">
        <v>9</v>
      </c>
      <c r="AE315" s="80"/>
      <c r="AF315" s="80"/>
      <c r="AG315" s="80"/>
      <c r="AH315" s="80"/>
      <c r="AI315" s="80"/>
    </row>
    <row r="316" spans="1:35" x14ac:dyDescent="0.25">
      <c r="A316" s="48">
        <v>308</v>
      </c>
      <c r="B316" s="94" t="s">
        <v>34</v>
      </c>
      <c r="C316" s="80" t="s">
        <v>399</v>
      </c>
      <c r="D316" s="80" t="s">
        <v>454</v>
      </c>
      <c r="E316" s="80" t="s">
        <v>462</v>
      </c>
      <c r="F316" s="132">
        <v>910</v>
      </c>
      <c r="G316" s="139"/>
      <c r="H316" s="85"/>
      <c r="I316" s="86"/>
      <c r="J316" s="83"/>
      <c r="K316" s="83"/>
      <c r="L316" s="83"/>
      <c r="M316" s="87"/>
      <c r="N316" s="87"/>
      <c r="O316" s="81"/>
      <c r="P316" s="83"/>
      <c r="Q316" s="83"/>
      <c r="R316" s="83"/>
      <c r="S316" s="88"/>
      <c r="T316" s="85"/>
      <c r="U316" s="86"/>
      <c r="V316" s="83"/>
      <c r="W316" s="83"/>
      <c r="X316" s="83"/>
      <c r="Y316" s="136">
        <v>30</v>
      </c>
      <c r="Z316" s="74">
        <v>85</v>
      </c>
      <c r="AA316" s="83">
        <v>45593</v>
      </c>
      <c r="AB316" s="83"/>
      <c r="AC316" s="83"/>
      <c r="AD316" s="136">
        <v>1</v>
      </c>
      <c r="AE316" s="80"/>
      <c r="AF316" s="80"/>
      <c r="AG316" s="80"/>
      <c r="AH316" s="80"/>
      <c r="AI316" s="80"/>
    </row>
    <row r="317" spans="1:35" x14ac:dyDescent="0.25">
      <c r="A317" s="48">
        <v>309</v>
      </c>
      <c r="B317" s="94" t="s">
        <v>34</v>
      </c>
      <c r="C317" s="80" t="s">
        <v>399</v>
      </c>
      <c r="D317" s="80" t="s">
        <v>454</v>
      </c>
      <c r="E317" s="80" t="s">
        <v>463</v>
      </c>
      <c r="F317" s="132">
        <v>910</v>
      </c>
      <c r="G317" s="139"/>
      <c r="H317" s="85"/>
      <c r="I317" s="86"/>
      <c r="J317" s="83"/>
      <c r="K317" s="83"/>
      <c r="L317" s="83"/>
      <c r="M317" s="87"/>
      <c r="N317" s="87"/>
      <c r="O317" s="81"/>
      <c r="P317" s="83"/>
      <c r="Q317" s="83"/>
      <c r="R317" s="83"/>
      <c r="S317" s="88"/>
      <c r="T317" s="85"/>
      <c r="U317" s="86"/>
      <c r="V317" s="83"/>
      <c r="W317" s="83"/>
      <c r="X317" s="83"/>
      <c r="Y317" s="136">
        <v>55</v>
      </c>
      <c r="Z317" s="74">
        <v>85</v>
      </c>
      <c r="AA317" s="83">
        <v>45594</v>
      </c>
      <c r="AB317" s="83"/>
      <c r="AC317" s="83"/>
      <c r="AD317" s="136">
        <v>2</v>
      </c>
      <c r="AE317" s="80"/>
      <c r="AF317" s="80"/>
      <c r="AG317" s="80"/>
      <c r="AH317" s="80"/>
      <c r="AI317" s="80"/>
    </row>
    <row r="318" spans="1:35" x14ac:dyDescent="0.25">
      <c r="A318" s="48">
        <v>310</v>
      </c>
      <c r="B318" s="94" t="s">
        <v>34</v>
      </c>
      <c r="C318" s="80" t="s">
        <v>399</v>
      </c>
      <c r="D318" s="80" t="s">
        <v>454</v>
      </c>
      <c r="E318" s="80" t="s">
        <v>464</v>
      </c>
      <c r="F318" s="132">
        <v>910</v>
      </c>
      <c r="G318" s="139"/>
      <c r="H318" s="85"/>
      <c r="I318" s="86"/>
      <c r="J318" s="83"/>
      <c r="K318" s="83"/>
      <c r="L318" s="83"/>
      <c r="M318" s="87"/>
      <c r="N318" s="87"/>
      <c r="O318" s="81"/>
      <c r="P318" s="83"/>
      <c r="Q318" s="83"/>
      <c r="R318" s="83"/>
      <c r="S318" s="88"/>
      <c r="T318" s="85"/>
      <c r="U318" s="86"/>
      <c r="V318" s="83"/>
      <c r="W318" s="83"/>
      <c r="X318" s="83"/>
      <c r="Y318" s="136">
        <v>139</v>
      </c>
      <c r="Z318" s="74">
        <v>85</v>
      </c>
      <c r="AA318" s="83">
        <v>45589</v>
      </c>
      <c r="AB318" s="83"/>
      <c r="AC318" s="83"/>
      <c r="AD318" s="136">
        <v>5</v>
      </c>
      <c r="AE318" s="80"/>
      <c r="AF318" s="80"/>
      <c r="AG318" s="80"/>
      <c r="AH318" s="80"/>
      <c r="AI318" s="80"/>
    </row>
    <row r="319" spans="1:35" x14ac:dyDescent="0.25">
      <c r="A319" s="48">
        <v>311</v>
      </c>
      <c r="B319" s="94" t="s">
        <v>34</v>
      </c>
      <c r="C319" s="80" t="s">
        <v>399</v>
      </c>
      <c r="D319" s="80" t="s">
        <v>454</v>
      </c>
      <c r="E319" s="80" t="s">
        <v>465</v>
      </c>
      <c r="F319" s="132">
        <v>910</v>
      </c>
      <c r="G319" s="139"/>
      <c r="H319" s="85"/>
      <c r="I319" s="86"/>
      <c r="J319" s="83"/>
      <c r="K319" s="83"/>
      <c r="L319" s="83"/>
      <c r="M319" s="87"/>
      <c r="N319" s="87"/>
      <c r="O319" s="81"/>
      <c r="P319" s="83"/>
      <c r="Q319" s="83"/>
      <c r="R319" s="83"/>
      <c r="S319" s="88"/>
      <c r="T319" s="85"/>
      <c r="U319" s="86"/>
      <c r="V319" s="83"/>
      <c r="W319" s="83"/>
      <c r="X319" s="83"/>
      <c r="Y319" s="136">
        <v>270</v>
      </c>
      <c r="Z319" s="74">
        <v>85</v>
      </c>
      <c r="AA319" s="83">
        <v>45616</v>
      </c>
      <c r="AB319" s="83"/>
      <c r="AC319" s="83"/>
      <c r="AD319" s="136">
        <v>3</v>
      </c>
      <c r="AE319" s="80"/>
      <c r="AF319" s="80"/>
      <c r="AG319" s="80"/>
      <c r="AH319" s="80"/>
      <c r="AI319" s="80"/>
    </row>
  </sheetData>
  <autoFilter ref="A8:AI319" xr:uid="{00000000-0009-0000-0000-000001000000}"/>
  <mergeCells count="9">
    <mergeCell ref="A1:AI1"/>
    <mergeCell ref="A3:AI3"/>
    <mergeCell ref="F5:F8"/>
    <mergeCell ref="E5:E8"/>
    <mergeCell ref="A5:A8"/>
    <mergeCell ref="B5:B8"/>
    <mergeCell ref="C5:C8"/>
    <mergeCell ref="D5:D8"/>
    <mergeCell ref="A2:C2"/>
  </mergeCells>
  <phoneticPr fontId="0" type="noConversion"/>
  <conditionalFormatting sqref="E72:E74">
    <cfRule type="duplicateValues" dxfId="31" priority="344"/>
  </conditionalFormatting>
  <conditionalFormatting sqref="E76">
    <cfRule type="duplicateValues" dxfId="30" priority="19"/>
  </conditionalFormatting>
  <conditionalFormatting sqref="E76:E77">
    <cfRule type="duplicateValues" dxfId="29" priority="20"/>
  </conditionalFormatting>
  <conditionalFormatting sqref="E77">
    <cfRule type="duplicateValues" dxfId="28" priority="18"/>
  </conditionalFormatting>
  <conditionalFormatting sqref="E78:E84">
    <cfRule type="duplicateValues" dxfId="27" priority="23"/>
  </conditionalFormatting>
  <conditionalFormatting sqref="E89 E85:E87">
    <cfRule type="duplicateValues" dxfId="26" priority="343"/>
  </conditionalFormatting>
  <conditionalFormatting sqref="E241:E250">
    <cfRule type="duplicateValues" dxfId="25" priority="1" stopIfTrue="1"/>
    <cfRule type="duplicateValues" dxfId="24" priority="2" stopIfTrue="1"/>
    <cfRule type="duplicateValues" dxfId="23" priority="3" stopIfTrue="1"/>
    <cfRule type="duplicateValues" dxfId="22" priority="4" stopIfTrue="1"/>
    <cfRule type="duplicateValues" dxfId="21" priority="5" stopIfTrue="1"/>
    <cfRule type="duplicateValues" dxfId="20" priority="6" stopIfTrue="1"/>
    <cfRule type="duplicateValues" dxfId="19" priority="7" stopIfTrue="1"/>
    <cfRule type="duplicateValues" dxfId="18" priority="8" stopIfTrue="1"/>
    <cfRule type="duplicateValues" dxfId="17" priority="9" stopIfTrue="1"/>
  </conditionalFormatting>
  <conditionalFormatting sqref="AB9:AC9">
    <cfRule type="containsText" dxfId="16" priority="341" operator="containsText" text="no">
      <formula>NOT(ISERROR(SEARCH("no",AB9)))</formula>
    </cfRule>
    <cfRule type="containsText" dxfId="15" priority="342" operator="containsText" text="si">
      <formula>NOT(ISERROR(SEARCH("si",AB9)))</formula>
    </cfRule>
  </conditionalFormatting>
  <conditionalFormatting sqref="AB216:AC240">
    <cfRule type="containsText" dxfId="14" priority="13" operator="containsText" text="no">
      <formula>NOT(ISERROR(SEARCH("no",AB216)))</formula>
    </cfRule>
    <cfRule type="containsText" dxfId="13" priority="14" operator="containsText" text="si">
      <formula>NOT(ISERROR(SEARCH("si",AB216)))</formula>
    </cfRule>
  </conditionalFormatting>
  <conditionalFormatting sqref="AC192:AC215">
    <cfRule type="containsText" dxfId="12" priority="29" operator="containsText" text="no">
      <formula>NOT(ISERROR(SEARCH("no",AC192)))</formula>
    </cfRule>
    <cfRule type="containsText" dxfId="11" priority="30" operator="containsText" text="si">
      <formula>NOT(ISERROR(SEARCH("si",AC192)))</formula>
    </cfRule>
  </conditionalFormatting>
  <conditionalFormatting sqref="AD64:AD118">
    <cfRule type="cellIs" dxfId="10" priority="16" operator="equal">
      <formula>0</formula>
    </cfRule>
    <cfRule type="containsText" dxfId="9" priority="17" operator="containsText" text="SGP">
      <formula>NOT(ISERROR(SEARCH("SGP",AD64)))</formula>
    </cfRule>
  </conditionalFormatting>
  <conditionalFormatting sqref="AD9:AE9">
    <cfRule type="cellIs" dxfId="8" priority="339" operator="equal">
      <formula>0</formula>
    </cfRule>
    <cfRule type="containsText" dxfId="7" priority="340" operator="containsText" text="SGP">
      <formula>NOT(ISERROR(SEARCH("SGP",AD9)))</formula>
    </cfRule>
  </conditionalFormatting>
  <conditionalFormatting sqref="AD216:AF240">
    <cfRule type="cellIs" dxfId="6" priority="11" operator="equal">
      <formula>0</formula>
    </cfRule>
    <cfRule type="containsText" dxfId="5" priority="12" operator="containsText" text="SGP">
      <formula>NOT(ISERROR(SEARCH("SGP",AD216)))</formula>
    </cfRule>
  </conditionalFormatting>
  <conditionalFormatting sqref="AD12:AG63 AE90:AG118 AD119:AG151 AD192:AG215 AD251:AG319">
    <cfRule type="cellIs" dxfId="4" priority="24" operator="equal">
      <formula>0</formula>
    </cfRule>
    <cfRule type="containsText" dxfId="3" priority="25" operator="containsText" text="SGP">
      <formula>NOT(ISERROR(SEARCH("SGP",AD12)))</formula>
    </cfRule>
  </conditionalFormatting>
  <conditionalFormatting sqref="AE9">
    <cfRule type="containsBlanks" dxfId="2" priority="338">
      <formula>LEN(TRIM(AE9))=0</formula>
    </cfRule>
  </conditionalFormatting>
  <conditionalFormatting sqref="AE216:AF240">
    <cfRule type="containsBlanks" dxfId="1" priority="10">
      <formula>LEN(TRIM(AE216))=0</formula>
    </cfRule>
  </conditionalFormatting>
  <conditionalFormatting sqref="E151:E191">
    <cfRule type="duplicateValues" dxfId="0" priority="345"/>
  </conditionalFormatting>
  <printOptions horizontalCentered="1" verticalCentered="1"/>
  <pageMargins left="0.75" right="0.75" top="1" bottom="1" header="0" footer="0.31496062992125984"/>
  <pageSetup paperSize="9" scale="3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GLP</vt:lpstr>
      <vt:lpstr>GN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Olivera, Luis</cp:lastModifiedBy>
  <cp:lastPrinted>2016-09-08T14:08:20Z</cp:lastPrinted>
  <dcterms:created xsi:type="dcterms:W3CDTF">2011-06-13T20:08:16Z</dcterms:created>
  <dcterms:modified xsi:type="dcterms:W3CDTF">2024-12-16T19:15:24Z</dcterms:modified>
</cp:coreProperties>
</file>